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<sst xmlns="http://schemas.openxmlformats.org/spreadsheetml/2006/main" count="181" uniqueCount="70">
  <si>
    <t>曲靖市人民政府发展研究中心2024年青年人才专项引进综合成绩及拟进入体检考察人员名单</t>
  </si>
  <si>
    <t>序号</t>
  </si>
  <si>
    <t>招聘单位</t>
  </si>
  <si>
    <t>招聘岗位</t>
  </si>
  <si>
    <t>岗位代码</t>
  </si>
  <si>
    <t>姓名</t>
  </si>
  <si>
    <t>性别</t>
  </si>
  <si>
    <t>毕业学校</t>
  </si>
  <si>
    <t>学历</t>
  </si>
  <si>
    <t>所学专业</t>
  </si>
  <si>
    <t>学位</t>
  </si>
  <si>
    <t>学历性质</t>
  </si>
  <si>
    <t>毕业时间</t>
  </si>
  <si>
    <t>资格复审结果</t>
  </si>
  <si>
    <t>笔试成绩</t>
  </si>
  <si>
    <t>面试成绩</t>
  </si>
  <si>
    <t>经历业绩评价</t>
  </si>
  <si>
    <t>综合成绩</t>
  </si>
  <si>
    <t>排名</t>
  </si>
  <si>
    <t>是否进入体检考察</t>
  </si>
  <si>
    <t>曲靖市人民政府发展研究中心</t>
  </si>
  <si>
    <t>经济
研究</t>
  </si>
  <si>
    <t>001</t>
  </si>
  <si>
    <t>李梅</t>
  </si>
  <si>
    <t>女</t>
  </si>
  <si>
    <t>广西大学</t>
  </si>
  <si>
    <t>硕士研究生</t>
  </si>
  <si>
    <t>应用经济学</t>
  </si>
  <si>
    <t>经济学硕士</t>
  </si>
  <si>
    <t>全日制普通高等教育招生计划毕业生</t>
  </si>
  <si>
    <t>通过</t>
  </si>
  <si>
    <t>是</t>
  </si>
  <si>
    <t>侯沙沙</t>
  </si>
  <si>
    <t>云南大学</t>
  </si>
  <si>
    <t>金融</t>
  </si>
  <si>
    <t>罗媛</t>
  </si>
  <si>
    <t>张馨月</t>
  </si>
  <si>
    <t>002</t>
  </si>
  <si>
    <t>孙紫阳</t>
  </si>
  <si>
    <t>男</t>
  </si>
  <si>
    <t>中央民族大学</t>
  </si>
  <si>
    <t>金融硕士</t>
  </si>
  <si>
    <t>陈南波</t>
  </si>
  <si>
    <t>应用统计</t>
  </si>
  <si>
    <t>统计学硕士</t>
  </si>
  <si>
    <t>周杰</t>
  </si>
  <si>
    <t>邓岭松</t>
  </si>
  <si>
    <t>区域经济学</t>
  </si>
  <si>
    <t>哲学研究</t>
  </si>
  <si>
    <t>003</t>
  </si>
  <si>
    <t>邹林圻</t>
  </si>
  <si>
    <t>中国哲学</t>
  </si>
  <si>
    <t>哲学硕士</t>
  </si>
  <si>
    <t>肖竣</t>
  </si>
  <si>
    <t>海南大学</t>
  </si>
  <si>
    <t>哲学</t>
  </si>
  <si>
    <t>社会
研究</t>
  </si>
  <si>
    <t>004</t>
  </si>
  <si>
    <t>高照丽</t>
  </si>
  <si>
    <t>行政管理</t>
  </si>
  <si>
    <t>管理学硕士</t>
  </si>
  <si>
    <t>杨金金</t>
  </si>
  <si>
    <t>公共管理</t>
  </si>
  <si>
    <t>文化
研究</t>
  </si>
  <si>
    <t>005</t>
  </si>
  <si>
    <t>普正伟</t>
  </si>
  <si>
    <t>中国史</t>
  </si>
  <si>
    <t>历史学硕士</t>
  </si>
  <si>
    <t>计秋槭</t>
  </si>
  <si>
    <t>新疆大学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</si>
</sst>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0.00_ "/>
  </numFmts>
  <fonts count="26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28"/>
      <color theme="1"/>
      <name val="方正小标宋_GBK"/>
      <charset val="134"/>
    </font>
    <font>
      <b/>
      <sz val="18"/>
      <color theme="1"/>
      <name val="宋体"/>
      <charset val="134"/>
    </font>
    <font>
      <sz val="18"/>
      <color theme="1"/>
      <name val="新宋体"/>
      <charset val="134"/>
    </font>
    <font>
      <sz val="18"/>
      <color indexed="8"/>
      <name val="新宋体"/>
      <charset val="134"/>
    </font>
    <font>
      <sz val="18"/>
      <color rgb="FF000000"/>
      <name val="新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6"/>
  <sheetViews>
    <sheetView tabSelected="1" zoomScale="70" zoomScaleNormal="70" workbookViewId="0">
      <pane ySplit="2" topLeftCell="A3" activePane="bottomLeft" state="frozen"/>
      <selection/>
      <selection pane="bottomLeft" activeCell="M9" sqref="M9"/>
    </sheetView>
  </sheetViews>
  <sheetFormatPr defaultColWidth="9" defaultRowHeight="13.5"/>
  <cols>
    <col min="1" max="1" width="8.75" customWidth="1"/>
    <col min="2" max="2" width="24.9916666666667" customWidth="1"/>
    <col min="3" max="3" width="15.35" customWidth="1"/>
    <col min="4" max="4" width="14.1" customWidth="1"/>
    <col min="5" max="5" width="12.3166666666667" customWidth="1"/>
    <col min="6" max="6" width="10.5333333333333" customWidth="1"/>
    <col min="7" max="7" width="19.8166666666667" customWidth="1"/>
    <col min="8" max="8" width="17.325" customWidth="1"/>
    <col min="9" max="9" width="18.7416666666667" customWidth="1"/>
    <col min="10" max="10" width="17.675" customWidth="1"/>
    <col min="11" max="11" width="27.4916666666667" customWidth="1"/>
    <col min="12" max="12" width="14.1083333333333" customWidth="1"/>
    <col min="13" max="13" width="21.9583333333333" customWidth="1"/>
    <col min="14" max="14" width="15.3583333333333" customWidth="1"/>
    <col min="15" max="15" width="16.25" customWidth="1"/>
    <col min="16" max="16" width="21.2416666666667" customWidth="1"/>
    <col min="17" max="17" width="15" customWidth="1"/>
    <col min="18" max="18" width="11.0666666666667" customWidth="1"/>
    <col min="19" max="19" width="15.175" customWidth="1"/>
  </cols>
  <sheetData>
    <row r="1" ht="64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="1" customFormat="1" ht="70" customHeight="1" spans="1:1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4" t="s">
        <v>18</v>
      </c>
      <c r="S2" s="4" t="s">
        <v>19</v>
      </c>
    </row>
    <row r="3" s="1" customFormat="1" ht="70" customHeight="1" spans="1:19">
      <c r="A3" s="5">
        <v>1</v>
      </c>
      <c r="B3" s="5" t="s">
        <v>20</v>
      </c>
      <c r="C3" s="6" t="s">
        <v>21</v>
      </c>
      <c r="D3" s="7" t="s">
        <v>22</v>
      </c>
      <c r="E3" s="8" t="s">
        <v>23</v>
      </c>
      <c r="F3" s="8" t="s">
        <v>24</v>
      </c>
      <c r="G3" s="8" t="s">
        <v>25</v>
      </c>
      <c r="H3" s="8" t="s">
        <v>26</v>
      </c>
      <c r="I3" s="6" t="s">
        <v>27</v>
      </c>
      <c r="J3" s="8" t="s">
        <v>28</v>
      </c>
      <c r="K3" s="11" t="s">
        <v>29</v>
      </c>
      <c r="L3" s="8">
        <v>2024.06</v>
      </c>
      <c r="M3" s="6" t="s">
        <v>30</v>
      </c>
      <c r="N3" s="12">
        <v>76.2</v>
      </c>
      <c r="O3" s="13">
        <v>85.7</v>
      </c>
      <c r="P3" s="14">
        <v>10</v>
      </c>
      <c r="Q3" s="13">
        <f>N3*0.4+O3*0.5+P3*0.1</f>
        <v>74.33</v>
      </c>
      <c r="R3" s="8">
        <f>RANK(Q3,$Q$3:$Q$6,0)</f>
        <v>1</v>
      </c>
      <c r="S3" s="8" t="s">
        <v>31</v>
      </c>
    </row>
    <row r="4" s="1" customFormat="1" ht="70" customHeight="1" spans="1:19">
      <c r="A4" s="5">
        <v>2</v>
      </c>
      <c r="B4" s="5" t="s">
        <v>20</v>
      </c>
      <c r="C4" s="6" t="s">
        <v>21</v>
      </c>
      <c r="D4" s="7" t="s">
        <v>22</v>
      </c>
      <c r="E4" s="8" t="s">
        <v>32</v>
      </c>
      <c r="F4" s="8" t="s">
        <v>24</v>
      </c>
      <c r="G4" s="8" t="s">
        <v>33</v>
      </c>
      <c r="H4" s="8" t="s">
        <v>26</v>
      </c>
      <c r="I4" s="6" t="s">
        <v>34</v>
      </c>
      <c r="J4" s="8" t="s">
        <v>28</v>
      </c>
      <c r="K4" s="11" t="s">
        <v>29</v>
      </c>
      <c r="L4" s="8">
        <v>2024.06</v>
      </c>
      <c r="M4" s="6" t="s">
        <v>30</v>
      </c>
      <c r="N4" s="12">
        <v>80.8</v>
      </c>
      <c r="O4" s="13">
        <v>81.5</v>
      </c>
      <c r="P4" s="14">
        <v>0</v>
      </c>
      <c r="Q4" s="13">
        <f t="shared" ref="Q3:Q16" si="0">N4*0.4+O4*0.5+P4*0.1</f>
        <v>73.07</v>
      </c>
      <c r="R4" s="8">
        <f>RANK(Q4,$Q$3:$Q$6,0)</f>
        <v>2</v>
      </c>
      <c r="S4" s="8" t="s">
        <v>31</v>
      </c>
    </row>
    <row r="5" s="1" customFormat="1" ht="70" customHeight="1" spans="1:19">
      <c r="A5" s="5">
        <v>3</v>
      </c>
      <c r="B5" s="5" t="s">
        <v>20</v>
      </c>
      <c r="C5" s="6" t="s">
        <v>21</v>
      </c>
      <c r="D5" s="7" t="s">
        <v>22</v>
      </c>
      <c r="E5" s="8" t="s">
        <v>35</v>
      </c>
      <c r="F5" s="8" t="s">
        <v>24</v>
      </c>
      <c r="G5" s="8" t="s">
        <v>33</v>
      </c>
      <c r="H5" s="8" t="s">
        <v>26</v>
      </c>
      <c r="I5" s="6" t="s">
        <v>34</v>
      </c>
      <c r="J5" s="8" t="s">
        <v>28</v>
      </c>
      <c r="K5" s="11" t="s">
        <v>29</v>
      </c>
      <c r="L5" s="8">
        <v>2024.06</v>
      </c>
      <c r="M5" s="6" t="s">
        <v>30</v>
      </c>
      <c r="N5" s="12">
        <v>79.6</v>
      </c>
      <c r="O5" s="13">
        <v>78</v>
      </c>
      <c r="P5" s="14">
        <v>0</v>
      </c>
      <c r="Q5" s="13">
        <f t="shared" si="0"/>
        <v>70.84</v>
      </c>
      <c r="R5" s="8">
        <f>RANK(Q5,$Q$3:$Q$6,0)</f>
        <v>3</v>
      </c>
      <c r="S5" s="8"/>
    </row>
    <row r="6" s="1" customFormat="1" ht="70" customHeight="1" spans="1:19">
      <c r="A6" s="5">
        <v>4</v>
      </c>
      <c r="B6" s="5" t="s">
        <v>20</v>
      </c>
      <c r="C6" s="6" t="s">
        <v>21</v>
      </c>
      <c r="D6" s="7" t="s">
        <v>22</v>
      </c>
      <c r="E6" s="8" t="s">
        <v>36</v>
      </c>
      <c r="F6" s="8" t="s">
        <v>24</v>
      </c>
      <c r="G6" s="8" t="s">
        <v>33</v>
      </c>
      <c r="H6" s="8" t="s">
        <v>26</v>
      </c>
      <c r="I6" s="6" t="s">
        <v>34</v>
      </c>
      <c r="J6" s="8" t="s">
        <v>28</v>
      </c>
      <c r="K6" s="11" t="s">
        <v>29</v>
      </c>
      <c r="L6" s="8">
        <v>2023.06</v>
      </c>
      <c r="M6" s="6" t="s">
        <v>30</v>
      </c>
      <c r="N6" s="12">
        <v>81.3</v>
      </c>
      <c r="O6" s="13">
        <v>74.7</v>
      </c>
      <c r="P6" s="14">
        <v>0</v>
      </c>
      <c r="Q6" s="13">
        <f t="shared" si="0"/>
        <v>69.87</v>
      </c>
      <c r="R6" s="8">
        <f>RANK(Q6,$Q$3:$Q$6,0)</f>
        <v>4</v>
      </c>
      <c r="S6" s="8"/>
    </row>
    <row r="7" s="2" customFormat="1" ht="70" customHeight="1" spans="1:19">
      <c r="A7" s="5">
        <v>5</v>
      </c>
      <c r="B7" s="5" t="s">
        <v>20</v>
      </c>
      <c r="C7" s="6" t="s">
        <v>21</v>
      </c>
      <c r="D7" s="7" t="s">
        <v>37</v>
      </c>
      <c r="E7" s="8" t="s">
        <v>38</v>
      </c>
      <c r="F7" s="8" t="s">
        <v>39</v>
      </c>
      <c r="G7" s="8" t="s">
        <v>40</v>
      </c>
      <c r="H7" s="8" t="s">
        <v>26</v>
      </c>
      <c r="I7" s="6" t="s">
        <v>34</v>
      </c>
      <c r="J7" s="8" t="s">
        <v>41</v>
      </c>
      <c r="K7" s="11" t="s">
        <v>29</v>
      </c>
      <c r="L7" s="8">
        <v>2023.06</v>
      </c>
      <c r="M7" s="6" t="s">
        <v>30</v>
      </c>
      <c r="N7" s="12">
        <v>76.6</v>
      </c>
      <c r="O7" s="13">
        <v>80.4</v>
      </c>
      <c r="P7" s="14">
        <v>0</v>
      </c>
      <c r="Q7" s="13">
        <f t="shared" si="0"/>
        <v>70.84</v>
      </c>
      <c r="R7" s="8">
        <f>RANK(Q7,$Q$7:$Q$10,0)</f>
        <v>1</v>
      </c>
      <c r="S7" s="8" t="s">
        <v>31</v>
      </c>
    </row>
    <row r="8" s="2" customFormat="1" ht="70" customHeight="1" spans="1:19">
      <c r="A8" s="5">
        <v>6</v>
      </c>
      <c r="B8" s="5" t="s">
        <v>20</v>
      </c>
      <c r="C8" s="6" t="s">
        <v>21</v>
      </c>
      <c r="D8" s="7" t="s">
        <v>37</v>
      </c>
      <c r="E8" s="8" t="s">
        <v>42</v>
      </c>
      <c r="F8" s="8" t="s">
        <v>39</v>
      </c>
      <c r="G8" s="8" t="s">
        <v>33</v>
      </c>
      <c r="H8" s="8" t="s">
        <v>26</v>
      </c>
      <c r="I8" s="6" t="s">
        <v>43</v>
      </c>
      <c r="J8" s="8" t="s">
        <v>44</v>
      </c>
      <c r="K8" s="11" t="s">
        <v>29</v>
      </c>
      <c r="L8" s="8">
        <v>2024.06</v>
      </c>
      <c r="M8" s="6" t="s">
        <v>30</v>
      </c>
      <c r="N8" s="12">
        <v>72.1</v>
      </c>
      <c r="O8" s="13">
        <v>81.4</v>
      </c>
      <c r="P8" s="14">
        <v>5</v>
      </c>
      <c r="Q8" s="13">
        <f t="shared" si="0"/>
        <v>70.04</v>
      </c>
      <c r="R8" s="8">
        <f>RANK(Q8,$Q$7:$Q$10,0)</f>
        <v>2</v>
      </c>
      <c r="S8" s="8" t="s">
        <v>31</v>
      </c>
    </row>
    <row r="9" s="2" customFormat="1" ht="70" customHeight="1" spans="1:19">
      <c r="A9" s="5">
        <v>7</v>
      </c>
      <c r="B9" s="5" t="s">
        <v>20</v>
      </c>
      <c r="C9" s="6" t="s">
        <v>21</v>
      </c>
      <c r="D9" s="7" t="s">
        <v>37</v>
      </c>
      <c r="E9" s="8" t="s">
        <v>45</v>
      </c>
      <c r="F9" s="8" t="s">
        <v>39</v>
      </c>
      <c r="G9" s="8" t="s">
        <v>33</v>
      </c>
      <c r="H9" s="8" t="s">
        <v>26</v>
      </c>
      <c r="I9" s="6" t="s">
        <v>34</v>
      </c>
      <c r="J9" s="8" t="s">
        <v>28</v>
      </c>
      <c r="K9" s="11" t="s">
        <v>29</v>
      </c>
      <c r="L9" s="8">
        <v>2024.06</v>
      </c>
      <c r="M9" s="6" t="s">
        <v>30</v>
      </c>
      <c r="N9" s="12">
        <v>66.8</v>
      </c>
      <c r="O9" s="13">
        <v>86.2</v>
      </c>
      <c r="P9" s="14">
        <v>0</v>
      </c>
      <c r="Q9" s="13">
        <f t="shared" si="0"/>
        <v>69.82</v>
      </c>
      <c r="R9" s="8">
        <f>RANK(Q9,$Q$7:$Q$10,0)</f>
        <v>3</v>
      </c>
      <c r="S9" s="8"/>
    </row>
    <row r="10" s="2" customFormat="1" ht="70" customHeight="1" spans="1:19">
      <c r="A10" s="5">
        <v>8</v>
      </c>
      <c r="B10" s="5" t="s">
        <v>20</v>
      </c>
      <c r="C10" s="6" t="s">
        <v>21</v>
      </c>
      <c r="D10" s="7" t="s">
        <v>37</v>
      </c>
      <c r="E10" s="8" t="s">
        <v>46</v>
      </c>
      <c r="F10" s="8" t="s">
        <v>39</v>
      </c>
      <c r="G10" s="8" t="s">
        <v>33</v>
      </c>
      <c r="H10" s="8" t="s">
        <v>26</v>
      </c>
      <c r="I10" s="6" t="s">
        <v>47</v>
      </c>
      <c r="J10" s="8" t="s">
        <v>28</v>
      </c>
      <c r="K10" s="11" t="s">
        <v>29</v>
      </c>
      <c r="L10" s="8">
        <v>2024.06</v>
      </c>
      <c r="M10" s="6" t="s">
        <v>30</v>
      </c>
      <c r="N10" s="12">
        <v>68.5</v>
      </c>
      <c r="O10" s="13">
        <v>80.8</v>
      </c>
      <c r="P10" s="14">
        <v>0</v>
      </c>
      <c r="Q10" s="13">
        <f t="shared" si="0"/>
        <v>67.8</v>
      </c>
      <c r="R10" s="8">
        <f>RANK(Q10,$Q$7:$Q$10,0)</f>
        <v>4</v>
      </c>
      <c r="S10" s="8"/>
    </row>
    <row r="11" s="2" customFormat="1" ht="70" customHeight="1" spans="1:19">
      <c r="A11" s="5">
        <v>9</v>
      </c>
      <c r="B11" s="5" t="s">
        <v>20</v>
      </c>
      <c r="C11" s="5" t="s">
        <v>48</v>
      </c>
      <c r="D11" s="9" t="s">
        <v>49</v>
      </c>
      <c r="E11" s="10" t="s">
        <v>50</v>
      </c>
      <c r="F11" s="10" t="s">
        <v>39</v>
      </c>
      <c r="G11" s="10" t="s">
        <v>33</v>
      </c>
      <c r="H11" s="10" t="s">
        <v>26</v>
      </c>
      <c r="I11" s="10" t="s">
        <v>51</v>
      </c>
      <c r="J11" s="11" t="s">
        <v>52</v>
      </c>
      <c r="K11" s="11" t="s">
        <v>29</v>
      </c>
      <c r="L11" s="10">
        <v>2023.06</v>
      </c>
      <c r="M11" s="6" t="s">
        <v>30</v>
      </c>
      <c r="N11" s="12">
        <v>70.1</v>
      </c>
      <c r="O11" s="12">
        <v>82.4</v>
      </c>
      <c r="P11" s="15">
        <v>0</v>
      </c>
      <c r="Q11" s="13">
        <f t="shared" si="0"/>
        <v>69.24</v>
      </c>
      <c r="R11" s="16">
        <v>1</v>
      </c>
      <c r="S11" s="6" t="s">
        <v>31</v>
      </c>
    </row>
    <row r="12" s="2" customFormat="1" ht="70" customHeight="1" spans="1:19">
      <c r="A12" s="5">
        <v>10</v>
      </c>
      <c r="B12" s="5" t="s">
        <v>20</v>
      </c>
      <c r="C12" s="5" t="s">
        <v>48</v>
      </c>
      <c r="D12" s="9" t="s">
        <v>49</v>
      </c>
      <c r="E12" s="10" t="s">
        <v>53</v>
      </c>
      <c r="F12" s="10" t="s">
        <v>39</v>
      </c>
      <c r="G12" s="10" t="s">
        <v>54</v>
      </c>
      <c r="H12" s="10" t="s">
        <v>26</v>
      </c>
      <c r="I12" s="11" t="s">
        <v>55</v>
      </c>
      <c r="J12" s="11" t="s">
        <v>52</v>
      </c>
      <c r="K12" s="11" t="s">
        <v>29</v>
      </c>
      <c r="L12" s="10">
        <v>2023.06</v>
      </c>
      <c r="M12" s="6" t="s">
        <v>30</v>
      </c>
      <c r="N12" s="12">
        <v>66.8</v>
      </c>
      <c r="O12" s="12">
        <v>78</v>
      </c>
      <c r="P12" s="15">
        <v>15</v>
      </c>
      <c r="Q12" s="13">
        <f t="shared" si="0"/>
        <v>67.22</v>
      </c>
      <c r="R12" s="16">
        <v>2</v>
      </c>
      <c r="S12" s="6"/>
    </row>
    <row r="13" s="2" customFormat="1" ht="70" customHeight="1" spans="1:19">
      <c r="A13" s="5">
        <v>11</v>
      </c>
      <c r="B13" s="5" t="s">
        <v>20</v>
      </c>
      <c r="C13" s="6" t="s">
        <v>56</v>
      </c>
      <c r="D13" s="7" t="s">
        <v>57</v>
      </c>
      <c r="E13" s="8" t="s">
        <v>58</v>
      </c>
      <c r="F13" s="10" t="s">
        <v>24</v>
      </c>
      <c r="G13" s="8" t="s">
        <v>33</v>
      </c>
      <c r="H13" s="8" t="s">
        <v>26</v>
      </c>
      <c r="I13" s="8" t="s">
        <v>59</v>
      </c>
      <c r="J13" s="8" t="s">
        <v>60</v>
      </c>
      <c r="K13" s="11" t="s">
        <v>29</v>
      </c>
      <c r="L13" s="8">
        <v>2023.06</v>
      </c>
      <c r="M13" s="6" t="s">
        <v>30</v>
      </c>
      <c r="N13" s="12">
        <v>80.1</v>
      </c>
      <c r="O13" s="13">
        <v>82.8</v>
      </c>
      <c r="P13" s="14">
        <v>5</v>
      </c>
      <c r="Q13" s="13">
        <f t="shared" si="0"/>
        <v>73.94</v>
      </c>
      <c r="R13" s="8">
        <v>1</v>
      </c>
      <c r="S13" s="8" t="s">
        <v>31</v>
      </c>
    </row>
    <row r="14" s="2" customFormat="1" ht="70" customHeight="1" spans="1:19">
      <c r="A14" s="5">
        <v>12</v>
      </c>
      <c r="B14" s="5" t="s">
        <v>20</v>
      </c>
      <c r="C14" s="6" t="s">
        <v>56</v>
      </c>
      <c r="D14" s="7" t="s">
        <v>57</v>
      </c>
      <c r="E14" s="8" t="s">
        <v>61</v>
      </c>
      <c r="F14" s="10" t="s">
        <v>24</v>
      </c>
      <c r="G14" s="8" t="s">
        <v>25</v>
      </c>
      <c r="H14" s="8" t="s">
        <v>26</v>
      </c>
      <c r="I14" s="8" t="s">
        <v>62</v>
      </c>
      <c r="J14" s="8" t="s">
        <v>60</v>
      </c>
      <c r="K14" s="11" t="s">
        <v>29</v>
      </c>
      <c r="L14" s="8">
        <v>2023.06</v>
      </c>
      <c r="M14" s="6" t="s">
        <v>30</v>
      </c>
      <c r="N14" s="12">
        <v>73.9</v>
      </c>
      <c r="O14" s="13">
        <v>87.2</v>
      </c>
      <c r="P14" s="14">
        <v>0</v>
      </c>
      <c r="Q14" s="13">
        <f t="shared" si="0"/>
        <v>73.16</v>
      </c>
      <c r="R14" s="8">
        <v>2</v>
      </c>
      <c r="S14" s="8"/>
    </row>
    <row r="15" s="2" customFormat="1" ht="70" customHeight="1" spans="1:19">
      <c r="A15" s="5">
        <v>13</v>
      </c>
      <c r="B15" s="5" t="s">
        <v>20</v>
      </c>
      <c r="C15" s="5" t="s">
        <v>63</v>
      </c>
      <c r="D15" s="9" t="s">
        <v>64</v>
      </c>
      <c r="E15" s="10" t="s">
        <v>65</v>
      </c>
      <c r="F15" s="10" t="s">
        <v>39</v>
      </c>
      <c r="G15" s="10" t="s">
        <v>33</v>
      </c>
      <c r="H15" s="10" t="s">
        <v>26</v>
      </c>
      <c r="I15" s="10" t="s">
        <v>66</v>
      </c>
      <c r="J15" s="11" t="s">
        <v>67</v>
      </c>
      <c r="K15" s="11" t="s">
        <v>29</v>
      </c>
      <c r="L15" s="10">
        <v>2024.06</v>
      </c>
      <c r="M15" s="6" t="s">
        <v>30</v>
      </c>
      <c r="N15" s="12">
        <v>78.5</v>
      </c>
      <c r="O15" s="12">
        <v>86.3</v>
      </c>
      <c r="P15" s="15">
        <v>5</v>
      </c>
      <c r="Q15" s="13">
        <f t="shared" si="0"/>
        <v>75.05</v>
      </c>
      <c r="R15" s="16">
        <v>1</v>
      </c>
      <c r="S15" s="6" t="s">
        <v>31</v>
      </c>
    </row>
    <row r="16" s="2" customFormat="1" ht="70" customHeight="1" spans="1:19">
      <c r="A16" s="5">
        <v>14</v>
      </c>
      <c r="B16" s="5" t="s">
        <v>20</v>
      </c>
      <c r="C16" s="5" t="s">
        <v>63</v>
      </c>
      <c r="D16" s="9" t="s">
        <v>64</v>
      </c>
      <c r="E16" s="10" t="s">
        <v>68</v>
      </c>
      <c r="F16" s="10" t="s">
        <v>24</v>
      </c>
      <c r="G16" s="10" t="s">
        <v>69</v>
      </c>
      <c r="H16" s="10" t="s">
        <v>26</v>
      </c>
      <c r="I16" s="10" t="s">
        <v>66</v>
      </c>
      <c r="J16" s="11" t="s">
        <v>67</v>
      </c>
      <c r="K16" s="11" t="s">
        <v>29</v>
      </c>
      <c r="L16" s="10">
        <v>2024.06</v>
      </c>
      <c r="M16" s="6" t="s">
        <v>30</v>
      </c>
      <c r="N16" s="12">
        <v>77.2</v>
      </c>
      <c r="O16" s="12">
        <v>83</v>
      </c>
      <c r="P16" s="15">
        <v>5</v>
      </c>
      <c r="Q16" s="13">
        <f t="shared" si="0"/>
        <v>72.88</v>
      </c>
      <c r="R16" s="16">
        <v>2</v>
      </c>
      <c r="S16" s="6"/>
    </row>
  </sheetData>
  <sortState ref="A12:S12">
    <sortCondition ref="R12"/>
  </sortState>
  <mergeCells count="1">
    <mergeCell ref="A1:S1"/>
  </mergeCells>
  <pageMargins left="0.7" right="0.7" top="0.75" bottom="0.75" header="0.3" footer="0.3"/>
  <pageSetup paperSize="9" scale="42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雨过—天晴</cp:lastModifiedBy>
  <dcterms:created xsi:type="dcterms:W3CDTF">2015-06-05T18:17:00Z</dcterms:created>
  <dcterms:modified xsi:type="dcterms:W3CDTF">2024-06-17T07:54:14Z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409642FA28EA4E7885B2E4EC28E1BD43_13</vt:lpwstr>
  </property>
  <property fmtid="{D5CDD505-2E9C-101B-9397-08002B2CF9AE}" pid="3" name="KSOProductBuildVer">
    <vt:lpwstr>2052-11.8.6.8722</vt:lpwstr>
  </property>
</Properties>
</file>