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兴旺达" sheetId="2" r:id="rId1"/>
  </sheets>
  <externalReferences>
    <externalReference r:id="rId2"/>
  </externalReferences>
  <definedNames>
    <definedName name="_xlnm._FilterDatabase" localSheetId="0" hidden="1">兴旺达!$A$3:$II$13</definedName>
    <definedName name="是否录用">'[1] 行政区划代码'!$I$2:$I$3</definedName>
    <definedName name="_xlnm.Print_Titles" localSheetId="0">兴旺达!$1:$3</definedName>
  </definedNames>
  <calcPr calcId="144525"/>
</workbook>
</file>

<file path=xl/comments1.xml><?xml version="1.0" encoding="utf-8"?>
<comments xmlns="http://schemas.openxmlformats.org/spreadsheetml/2006/main">
  <authors>
    <author>???</author>
  </authors>
  <commentList>
    <comment ref="D2" authorId="0">
      <text>
        <r>
          <rPr>
            <b/>
            <sz val="9"/>
            <rFont val="宋体"/>
            <charset val="134"/>
          </rPr>
          <t>???:日期格式：2019.06.30</t>
        </r>
        <r>
          <rPr>
            <sz val="9"/>
            <rFont val="宋体"/>
            <charset val="134"/>
          </rPr>
          <t xml:space="preserve">
</t>
        </r>
      </text>
    </comment>
    <comment ref="E2" authorId="0">
      <text>
        <r>
          <rPr>
            <b/>
            <sz val="9"/>
            <rFont val="宋体"/>
            <charset val="134"/>
          </rPr>
          <t xml:space="preserve">???:日期格式：2019.06.30
</t>
        </r>
        <r>
          <rPr>
            <sz val="9"/>
            <rFont val="宋体"/>
            <charset val="134"/>
          </rPr>
          <t xml:space="preserve">
</t>
        </r>
      </text>
    </comment>
    <comment ref="F2" authorId="0">
      <text>
        <r>
          <rPr>
            <sz val="9"/>
            <rFont val="宋体"/>
            <charset val="134"/>
          </rPr>
          <t xml:space="preserve">按实际发生的见习月份填写
</t>
        </r>
      </text>
    </comment>
  </commentList>
</comments>
</file>

<file path=xl/sharedStrings.xml><?xml version="1.0" encoding="utf-8"?>
<sst xmlns="http://schemas.openxmlformats.org/spreadsheetml/2006/main" count="63" uniqueCount="34">
  <si>
    <r>
      <rPr>
        <sz val="18"/>
        <color theme="1"/>
        <rFont val="Times New Roman"/>
        <charset val="134"/>
      </rPr>
      <t xml:space="preserve">      </t>
    </r>
    <r>
      <rPr>
        <sz val="18"/>
        <color theme="1"/>
        <rFont val="方正小标宋_GBK"/>
        <charset val="134"/>
      </rPr>
      <t>曲靖市沾益区</t>
    </r>
    <r>
      <rPr>
        <sz val="18"/>
        <color theme="1"/>
        <rFont val="Times New Roman"/>
        <charset val="134"/>
      </rPr>
      <t>2024</t>
    </r>
    <r>
      <rPr>
        <sz val="18"/>
        <color theme="1"/>
        <rFont val="方正小标宋_GBK"/>
        <charset val="134"/>
      </rPr>
      <t>年青年就业见习补贴发放明细表（第二批）</t>
    </r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</si>
  <si>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</si>
  <si>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见习基地名称</t>
    </r>
  </si>
  <si>
    <r>
      <rPr>
        <b/>
        <sz val="11"/>
        <color theme="1"/>
        <rFont val="宋体"/>
        <charset val="134"/>
      </rPr>
      <t>姓名</t>
    </r>
  </si>
  <si>
    <r>
      <rPr>
        <b/>
        <sz val="11"/>
        <color theme="1"/>
        <rFont val="宋体"/>
        <charset val="134"/>
      </rPr>
      <t>见习开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始时间</t>
    </r>
    <r>
      <rPr>
        <b/>
        <sz val="11"/>
        <color theme="1"/>
        <rFont val="Times New Roman"/>
        <charset val="134"/>
      </rPr>
      <t xml:space="preserve">
</t>
    </r>
    <r>
      <rPr>
        <b/>
        <sz val="8"/>
        <color theme="1"/>
        <rFont val="宋体"/>
        <charset val="134"/>
      </rPr>
      <t>格式：</t>
    </r>
    <r>
      <rPr>
        <b/>
        <sz val="8"/>
        <color theme="1"/>
        <rFont val="Times New Roman"/>
        <charset val="134"/>
      </rPr>
      <t>2019.06.30</t>
    </r>
  </si>
  <si>
    <r>
      <rPr>
        <b/>
        <sz val="11"/>
        <color theme="1"/>
        <rFont val="宋体"/>
        <charset val="134"/>
      </rPr>
      <t>见习结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束时间</t>
    </r>
    <r>
      <rPr>
        <b/>
        <sz val="11"/>
        <color theme="1"/>
        <rFont val="Times New Roman"/>
        <charset val="134"/>
      </rPr>
      <t xml:space="preserve">
</t>
    </r>
    <r>
      <rPr>
        <b/>
        <sz val="8"/>
        <color theme="1"/>
        <rFont val="宋体"/>
        <charset val="134"/>
      </rPr>
      <t>按实际结束时间填写，格式：</t>
    </r>
    <r>
      <rPr>
        <b/>
        <sz val="8"/>
        <color theme="1"/>
        <rFont val="Times New Roman"/>
        <charset val="134"/>
      </rPr>
      <t>2019.06.30</t>
    </r>
  </si>
  <si>
    <r>
      <rPr>
        <b/>
        <sz val="11"/>
        <color theme="1"/>
        <rFont val="宋体"/>
        <charset val="134"/>
      </rPr>
      <t>见习期</t>
    </r>
    <r>
      <rPr>
        <b/>
        <sz val="11"/>
        <color theme="1"/>
        <rFont val="Times New Roman"/>
        <charset val="134"/>
      </rPr>
      <t xml:space="preserve">
</t>
    </r>
    <r>
      <rPr>
        <b/>
        <sz val="6"/>
        <color theme="1"/>
        <rFont val="宋体"/>
        <charset val="134"/>
      </rPr>
      <t>（月）</t>
    </r>
  </si>
  <si>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见习补贴标准</t>
    </r>
  </si>
  <si>
    <r>
      <rPr>
        <b/>
        <sz val="11"/>
        <color theme="1"/>
        <rFont val="宋体"/>
        <charset val="134"/>
      </rPr>
      <t>合计</t>
    </r>
  </si>
  <si>
    <r>
      <rPr>
        <b/>
        <sz val="11"/>
        <color theme="1"/>
        <rFont val="宋体"/>
        <charset val="134"/>
      </rPr>
      <t>见习补贴享受月数</t>
    </r>
  </si>
  <si>
    <r>
      <rPr>
        <b/>
        <sz val="11"/>
        <color theme="1"/>
        <rFont val="宋体"/>
        <charset val="134"/>
      </rPr>
      <t>是否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留用</t>
    </r>
  </si>
  <si>
    <r>
      <rPr>
        <b/>
        <sz val="11"/>
        <color theme="1"/>
        <rFont val="宋体"/>
        <charset val="134"/>
      </rPr>
      <t>补贴月份</t>
    </r>
  </si>
  <si>
    <r>
      <rPr>
        <b/>
        <sz val="11"/>
        <color theme="1"/>
        <rFont val="宋体"/>
        <charset val="134"/>
      </rPr>
      <t>备注</t>
    </r>
  </si>
  <si>
    <r>
      <rPr>
        <b/>
        <sz val="11"/>
        <color theme="1"/>
        <rFont val="宋体"/>
        <charset val="134"/>
      </rPr>
      <t>省级</t>
    </r>
  </si>
  <si>
    <r>
      <rPr>
        <b/>
        <sz val="11"/>
        <color theme="1"/>
        <rFont val="宋体"/>
        <charset val="134"/>
      </rPr>
      <t>市级</t>
    </r>
  </si>
  <si>
    <r>
      <rPr>
        <b/>
        <sz val="11"/>
        <color theme="1"/>
        <rFont val="宋体"/>
        <charset val="134"/>
      </rPr>
      <t>县级</t>
    </r>
  </si>
  <si>
    <t>曲靖兴旺达人力资源开发有限公司</t>
  </si>
  <si>
    <r>
      <rPr>
        <sz val="10"/>
        <rFont val="宋体"/>
        <charset val="134"/>
      </rPr>
      <t>梁晶</t>
    </r>
  </si>
  <si>
    <t>2023.11.15</t>
  </si>
  <si>
    <t>2024.11.14</t>
  </si>
  <si>
    <t>2023.11.15-2024.02.14</t>
  </si>
  <si>
    <r>
      <rPr>
        <sz val="10"/>
        <color theme="1"/>
        <rFont val="宋体"/>
        <charset val="134"/>
      </rPr>
      <t>曲靖兴旺达人力资源开发有限公司</t>
    </r>
  </si>
  <si>
    <r>
      <rPr>
        <sz val="10"/>
        <rFont val="宋体"/>
        <charset val="134"/>
      </rPr>
      <t>史梦婷</t>
    </r>
  </si>
  <si>
    <r>
      <rPr>
        <sz val="10"/>
        <rFont val="宋体"/>
        <charset val="134"/>
      </rPr>
      <t>蒋娇铃</t>
    </r>
  </si>
  <si>
    <r>
      <rPr>
        <sz val="10"/>
        <rFont val="宋体"/>
        <charset val="134"/>
      </rPr>
      <t>陆凡</t>
    </r>
  </si>
  <si>
    <r>
      <rPr>
        <sz val="10"/>
        <rFont val="宋体"/>
        <charset val="134"/>
      </rPr>
      <t>安文旭</t>
    </r>
  </si>
  <si>
    <r>
      <rPr>
        <sz val="10"/>
        <rFont val="宋体"/>
        <charset val="134"/>
      </rPr>
      <t>王泰勇</t>
    </r>
  </si>
  <si>
    <r>
      <rPr>
        <sz val="10"/>
        <rFont val="宋体"/>
        <charset val="134"/>
      </rPr>
      <t>肖金艳</t>
    </r>
  </si>
  <si>
    <r>
      <rPr>
        <sz val="10"/>
        <rFont val="宋体"/>
        <charset val="134"/>
      </rPr>
      <t>陶桂圆</t>
    </r>
  </si>
  <si>
    <r>
      <rPr>
        <sz val="10"/>
        <color theme="1"/>
        <rFont val="宋体"/>
        <charset val="134"/>
      </rPr>
      <t>王童心</t>
    </r>
  </si>
  <si>
    <t>2024.02.03</t>
  </si>
  <si>
    <t>2023.11.15-2024.01.14</t>
  </si>
  <si>
    <t>自愿申请提前解除协议</t>
  </si>
  <si>
    <r>
      <rPr>
        <sz val="10"/>
        <color theme="1"/>
        <rFont val="宋体"/>
        <charset val="134"/>
      </rPr>
      <t>合计</t>
    </r>
    <r>
      <rPr>
        <sz val="10"/>
        <color theme="1"/>
        <rFont val="Times New Roman"/>
        <charset val="134"/>
      </rPr>
      <t xml:space="preserve"> 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</si>
</sst>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12"/>
      <color rgb="FFFF0000"/>
      <name val="宋体"/>
      <charset val="134"/>
    </font>
    <font>
      <sz val="18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theme="1"/>
      <name val="方正小标宋_GBK"/>
      <charset val="134"/>
    </font>
    <font>
      <b/>
      <sz val="8"/>
      <color theme="1"/>
      <name val="宋体"/>
      <charset val="134"/>
    </font>
    <font>
      <b/>
      <sz val="8"/>
      <color theme="1"/>
      <name val="Times New Roman"/>
      <charset val="134"/>
    </font>
    <font>
      <b/>
      <sz val="6"/>
      <color theme="1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21">
    <xf numFmtId="0" fontId="0" fillId="0" borderId="0" xfId="0"/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31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31" fontId="6" fillId="0" borderId="6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0255;&#29736;\&#23601;&#19994;&#20013;&#24515;%20&#26448;&#26009;\&#20154;&#25165;&#24037;&#20316;\2020\&#40644;\2020&#24180;\&#23601;&#19994;&#35265;&#20064;\&#29233;&#23478;\&#20113;&#21335;&#30465;&#23601;&#19994;&#35265;&#20064;&#29983;&#30331;&#35760;&#34920;&#29233;&#2347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就业见习生登记"/>
      <sheetName val="系统代码"/>
      <sheetName val=" 行政区划代码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topLeftCell="A6" workbookViewId="0">
      <selection activeCell="A10" sqref="$A1:$XFD13"/>
    </sheetView>
  </sheetViews>
  <sheetFormatPr defaultColWidth="9" defaultRowHeight="15.6"/>
  <cols>
    <col min="1" max="1" width="3.25" style="3" customWidth="1"/>
    <col min="2" max="2" width="9.375" style="1" customWidth="1"/>
    <col min="3" max="3" width="7" style="1" customWidth="1"/>
    <col min="4" max="4" width="10.125" style="1" customWidth="1"/>
    <col min="5" max="5" width="10.75" style="1" customWidth="1"/>
    <col min="6" max="6" width="4.125" style="1" customWidth="1"/>
    <col min="7" max="7" width="6.375" style="1" customWidth="1"/>
    <col min="8" max="8" width="5.75" style="1" customWidth="1"/>
    <col min="9" max="10" width="6.875" style="1" customWidth="1"/>
    <col min="11" max="11" width="4.875" style="1" customWidth="1"/>
    <col min="12" max="12" width="2.5" style="1" customWidth="1"/>
    <col min="13" max="13" width="10.25" style="1" customWidth="1"/>
    <col min="14" max="14" width="7.375" style="1" customWidth="1"/>
    <col min="15" max="15" width="4.625" style="1" customWidth="1"/>
    <col min="16" max="243" width="9" style="1"/>
  </cols>
  <sheetData>
    <row r="1" s="1" customFormat="1" ht="34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34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7" t="s">
        <v>7</v>
      </c>
      <c r="H2" s="8"/>
      <c r="I2" s="8"/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</row>
    <row r="3" s="1" customFormat="1" ht="27" customHeight="1" spans="1:14">
      <c r="A3" s="9"/>
      <c r="B3" s="9"/>
      <c r="C3" s="9"/>
      <c r="D3" s="9"/>
      <c r="E3" s="9"/>
      <c r="F3" s="10"/>
      <c r="G3" s="11" t="s">
        <v>13</v>
      </c>
      <c r="H3" s="11" t="s">
        <v>14</v>
      </c>
      <c r="I3" s="11" t="s">
        <v>15</v>
      </c>
      <c r="J3" s="9"/>
      <c r="K3" s="9"/>
      <c r="L3" s="9"/>
      <c r="M3" s="9"/>
      <c r="N3" s="9"/>
    </row>
    <row r="4" s="1" customFormat="1" ht="39" customHeight="1" spans="1:14">
      <c r="A4" s="12">
        <v>1</v>
      </c>
      <c r="B4" s="13" t="s">
        <v>16</v>
      </c>
      <c r="C4" s="14" t="s">
        <v>17</v>
      </c>
      <c r="D4" s="15" t="s">
        <v>18</v>
      </c>
      <c r="E4" s="15" t="s">
        <v>19</v>
      </c>
      <c r="F4" s="16">
        <v>12</v>
      </c>
      <c r="G4" s="16">
        <f t="shared" ref="G4:G12" si="0">1500*K4</f>
        <v>4500</v>
      </c>
      <c r="H4" s="16">
        <f t="shared" ref="H4:H12" si="1">200*K4</f>
        <v>600</v>
      </c>
      <c r="I4" s="16">
        <f t="shared" ref="I4:I12" si="2">200*K4</f>
        <v>600</v>
      </c>
      <c r="J4" s="16">
        <f t="shared" ref="J4:J12" si="3">SUM(G4:I4)</f>
        <v>5700</v>
      </c>
      <c r="K4" s="16">
        <v>3</v>
      </c>
      <c r="L4" s="18"/>
      <c r="M4" s="15" t="s">
        <v>20</v>
      </c>
      <c r="N4" s="19"/>
    </row>
    <row r="5" s="1" customFormat="1" ht="39" customHeight="1" spans="1:14">
      <c r="A5" s="12">
        <v>2</v>
      </c>
      <c r="B5" s="16" t="s">
        <v>21</v>
      </c>
      <c r="C5" s="14" t="s">
        <v>22</v>
      </c>
      <c r="D5" s="15" t="s">
        <v>18</v>
      </c>
      <c r="E5" s="15" t="s">
        <v>19</v>
      </c>
      <c r="F5" s="16">
        <v>12</v>
      </c>
      <c r="G5" s="16">
        <f t="shared" si="0"/>
        <v>4500</v>
      </c>
      <c r="H5" s="16">
        <f t="shared" si="1"/>
        <v>600</v>
      </c>
      <c r="I5" s="16">
        <f t="shared" si="2"/>
        <v>600</v>
      </c>
      <c r="J5" s="16">
        <f t="shared" si="3"/>
        <v>5700</v>
      </c>
      <c r="K5" s="16">
        <v>3</v>
      </c>
      <c r="L5" s="18"/>
      <c r="M5" s="15" t="s">
        <v>20</v>
      </c>
      <c r="N5" s="19"/>
    </row>
    <row r="6" s="1" customFormat="1" ht="39" customHeight="1" spans="1:14">
      <c r="A6" s="12">
        <v>3</v>
      </c>
      <c r="B6" s="16" t="s">
        <v>21</v>
      </c>
      <c r="C6" s="14" t="s">
        <v>23</v>
      </c>
      <c r="D6" s="15" t="s">
        <v>18</v>
      </c>
      <c r="E6" s="15" t="s">
        <v>19</v>
      </c>
      <c r="F6" s="16">
        <v>12</v>
      </c>
      <c r="G6" s="16">
        <f t="shared" si="0"/>
        <v>4500</v>
      </c>
      <c r="H6" s="16">
        <f t="shared" si="1"/>
        <v>600</v>
      </c>
      <c r="I6" s="16">
        <f t="shared" si="2"/>
        <v>600</v>
      </c>
      <c r="J6" s="16">
        <f t="shared" si="3"/>
        <v>5700</v>
      </c>
      <c r="K6" s="16">
        <v>3</v>
      </c>
      <c r="L6" s="18"/>
      <c r="M6" s="15" t="s">
        <v>20</v>
      </c>
      <c r="N6" s="15"/>
    </row>
    <row r="7" s="1" customFormat="1" ht="39" customHeight="1" spans="1:14">
      <c r="A7" s="12">
        <v>4</v>
      </c>
      <c r="B7" s="16" t="s">
        <v>21</v>
      </c>
      <c r="C7" s="14" t="s">
        <v>24</v>
      </c>
      <c r="D7" s="15" t="s">
        <v>18</v>
      </c>
      <c r="E7" s="15" t="s">
        <v>19</v>
      </c>
      <c r="F7" s="16">
        <v>12</v>
      </c>
      <c r="G7" s="16">
        <f t="shared" si="0"/>
        <v>4500</v>
      </c>
      <c r="H7" s="16">
        <f t="shared" si="1"/>
        <v>600</v>
      </c>
      <c r="I7" s="16">
        <f t="shared" si="2"/>
        <v>600</v>
      </c>
      <c r="J7" s="16">
        <f t="shared" si="3"/>
        <v>5700</v>
      </c>
      <c r="K7" s="16">
        <v>3</v>
      </c>
      <c r="L7" s="18"/>
      <c r="M7" s="15" t="s">
        <v>20</v>
      </c>
      <c r="N7" s="15"/>
    </row>
    <row r="8" s="1" customFormat="1" ht="39" customHeight="1" spans="1:14">
      <c r="A8" s="12">
        <v>5</v>
      </c>
      <c r="B8" s="16" t="s">
        <v>21</v>
      </c>
      <c r="C8" s="14" t="s">
        <v>25</v>
      </c>
      <c r="D8" s="15" t="s">
        <v>18</v>
      </c>
      <c r="E8" s="15" t="s">
        <v>19</v>
      </c>
      <c r="F8" s="16">
        <v>12</v>
      </c>
      <c r="G8" s="16">
        <f t="shared" si="0"/>
        <v>4500</v>
      </c>
      <c r="H8" s="16">
        <f t="shared" si="1"/>
        <v>600</v>
      </c>
      <c r="I8" s="16">
        <f t="shared" si="2"/>
        <v>600</v>
      </c>
      <c r="J8" s="16">
        <f t="shared" si="3"/>
        <v>5700</v>
      </c>
      <c r="K8" s="16">
        <v>3</v>
      </c>
      <c r="L8" s="18"/>
      <c r="M8" s="15" t="s">
        <v>20</v>
      </c>
      <c r="N8" s="15"/>
    </row>
    <row r="9" s="2" customFormat="1" ht="39" customHeight="1" spans="1:14">
      <c r="A9" s="12">
        <v>6</v>
      </c>
      <c r="B9" s="16" t="s">
        <v>21</v>
      </c>
      <c r="C9" s="14" t="s">
        <v>26</v>
      </c>
      <c r="D9" s="15" t="s">
        <v>18</v>
      </c>
      <c r="E9" s="15" t="s">
        <v>19</v>
      </c>
      <c r="F9" s="16">
        <v>12</v>
      </c>
      <c r="G9" s="16">
        <f t="shared" si="0"/>
        <v>4500</v>
      </c>
      <c r="H9" s="16">
        <f t="shared" si="1"/>
        <v>600</v>
      </c>
      <c r="I9" s="16">
        <f t="shared" si="2"/>
        <v>600</v>
      </c>
      <c r="J9" s="16">
        <f t="shared" si="3"/>
        <v>5700</v>
      </c>
      <c r="K9" s="16">
        <v>3</v>
      </c>
      <c r="L9" s="18"/>
      <c r="M9" s="15" t="s">
        <v>20</v>
      </c>
      <c r="N9" s="15"/>
    </row>
    <row r="10" s="1" customFormat="1" ht="39" customHeight="1" spans="1:14">
      <c r="A10" s="12">
        <v>7</v>
      </c>
      <c r="B10" s="16" t="s">
        <v>21</v>
      </c>
      <c r="C10" s="14" t="s">
        <v>27</v>
      </c>
      <c r="D10" s="15" t="s">
        <v>18</v>
      </c>
      <c r="E10" s="15" t="s">
        <v>19</v>
      </c>
      <c r="F10" s="16">
        <v>12</v>
      </c>
      <c r="G10" s="16">
        <f t="shared" si="0"/>
        <v>4500</v>
      </c>
      <c r="H10" s="16">
        <f t="shared" si="1"/>
        <v>600</v>
      </c>
      <c r="I10" s="16">
        <f t="shared" si="2"/>
        <v>600</v>
      </c>
      <c r="J10" s="16">
        <f t="shared" si="3"/>
        <v>5700</v>
      </c>
      <c r="K10" s="16">
        <v>3</v>
      </c>
      <c r="L10" s="18"/>
      <c r="M10" s="15" t="s">
        <v>20</v>
      </c>
      <c r="N10" s="15"/>
    </row>
    <row r="11" s="1" customFormat="1" ht="39" customHeight="1" spans="1:14">
      <c r="A11" s="12">
        <v>8</v>
      </c>
      <c r="B11" s="16" t="s">
        <v>21</v>
      </c>
      <c r="C11" s="14" t="s">
        <v>28</v>
      </c>
      <c r="D11" s="15" t="s">
        <v>18</v>
      </c>
      <c r="E11" s="15" t="s">
        <v>19</v>
      </c>
      <c r="F11" s="16">
        <v>12</v>
      </c>
      <c r="G11" s="16">
        <f t="shared" si="0"/>
        <v>4500</v>
      </c>
      <c r="H11" s="16">
        <f t="shared" si="1"/>
        <v>600</v>
      </c>
      <c r="I11" s="16">
        <f t="shared" si="2"/>
        <v>600</v>
      </c>
      <c r="J11" s="16">
        <f t="shared" si="3"/>
        <v>5700</v>
      </c>
      <c r="K11" s="16">
        <v>3</v>
      </c>
      <c r="L11" s="18"/>
      <c r="M11" s="15" t="s">
        <v>20</v>
      </c>
      <c r="N11" s="15"/>
    </row>
    <row r="12" s="2" customFormat="1" ht="39" customHeight="1" spans="1:14">
      <c r="A12" s="12">
        <v>9</v>
      </c>
      <c r="B12" s="16" t="s">
        <v>21</v>
      </c>
      <c r="C12" s="16" t="s">
        <v>29</v>
      </c>
      <c r="D12" s="15" t="s">
        <v>18</v>
      </c>
      <c r="E12" s="15" t="s">
        <v>30</v>
      </c>
      <c r="F12" s="16">
        <v>12</v>
      </c>
      <c r="G12" s="16">
        <f t="shared" si="0"/>
        <v>3000</v>
      </c>
      <c r="H12" s="16">
        <f t="shared" si="1"/>
        <v>400</v>
      </c>
      <c r="I12" s="16">
        <f t="shared" si="2"/>
        <v>400</v>
      </c>
      <c r="J12" s="16">
        <f t="shared" si="3"/>
        <v>3800</v>
      </c>
      <c r="K12" s="16">
        <v>2</v>
      </c>
      <c r="L12" s="18"/>
      <c r="M12" s="15" t="s">
        <v>31</v>
      </c>
      <c r="N12" s="20" t="s">
        <v>32</v>
      </c>
    </row>
    <row r="13" ht="24" customHeight="1" spans="1:14">
      <c r="A13" s="17" t="s">
        <v>33</v>
      </c>
      <c r="B13" s="17"/>
      <c r="C13" s="17"/>
      <c r="D13" s="17"/>
      <c r="E13" s="17"/>
      <c r="F13" s="17"/>
      <c r="G13" s="16">
        <f>SUM(G4:G12)</f>
        <v>39000</v>
      </c>
      <c r="H13" s="16">
        <f>SUM(H4:H12)</f>
        <v>5200</v>
      </c>
      <c r="I13" s="16">
        <f>SUM(I4:I12)</f>
        <v>5200</v>
      </c>
      <c r="J13" s="16">
        <f>SUM(J4:J12)</f>
        <v>49400</v>
      </c>
      <c r="K13" s="17">
        <f>SUM(K4:K12)</f>
        <v>26</v>
      </c>
      <c r="L13" s="17"/>
      <c r="M13" s="17"/>
      <c r="N13" s="17"/>
    </row>
  </sheetData>
  <mergeCells count="15">
    <mergeCell ref="A1:N1"/>
    <mergeCell ref="G2:I2"/>
    <mergeCell ref="A13:F13"/>
    <mergeCell ref="L13:N13"/>
    <mergeCell ref="A2:A3"/>
    <mergeCell ref="B2:B3"/>
    <mergeCell ref="C2:C3"/>
    <mergeCell ref="D2:D3"/>
    <mergeCell ref="E2:E3"/>
    <mergeCell ref="F2:F3"/>
    <mergeCell ref="J2:J3"/>
    <mergeCell ref="K2:K3"/>
    <mergeCell ref="L2:L3"/>
    <mergeCell ref="M2:M3"/>
    <mergeCell ref="N2:N3"/>
  </mergeCells>
  <conditionalFormatting sqref="C4">
    <cfRule type="duplicateValues" dxfId="0" priority="4"/>
  </conditionalFormatting>
  <conditionalFormatting sqref="C5">
    <cfRule type="duplicateValues" dxfId="0" priority="3"/>
  </conditionalFormatting>
  <conditionalFormatting sqref="C6">
    <cfRule type="duplicateValues" dxfId="0" priority="1"/>
  </conditionalFormatting>
  <conditionalFormatting sqref="C9">
    <cfRule type="duplicateValues" dxfId="0" priority="13"/>
  </conditionalFormatting>
  <conditionalFormatting sqref="C12">
    <cfRule type="duplicateValues" dxfId="0" priority="11"/>
  </conditionalFormatting>
  <conditionalFormatting sqref="C7:C8">
    <cfRule type="duplicateValues" dxfId="0" priority="14"/>
  </conditionalFormatting>
  <printOptions gridLines="1"/>
  <pageMargins left="0.196527777777778" right="0.118055555555556" top="0.354166666666667" bottom="0.354166666666667" header="0.275" footer="0.156944444444444"/>
  <pageSetup paperSize="9" scale="99" fitToHeight="0" orientation="portrait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曲靖市沾益县党政机关单位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兴旺达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欧若楠</dc:creator>
  <cp:lastModifiedBy>Administrator</cp:lastModifiedBy>
  <dcterms:created xsi:type="dcterms:W3CDTF">2023-06-01T02:58:00Z</dcterms:created>
  <dcterms:modified xsi:type="dcterms:W3CDTF">2024-05-13T03:56:29Z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3DAA8418EDA74B43AC4F124AFBF1816B_11</vt:lpwstr>
  </property>
  <property fmtid="{D5CDD505-2E9C-101B-9397-08002B2CF9AE}" pid="3" name="KSOProductBuildVer">
    <vt:lpwstr>2052-11.8.2.12085</vt:lpwstr>
  </property>
</Properties>
</file>