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<sst xmlns="http://schemas.openxmlformats.org/spreadsheetml/2006/main" count="51" uniqueCount="31">
  <si>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师宗县2023年企业吸纳就业困难人员社会保险补贴公示</t>
  </si>
  <si>
    <t>序号</t>
  </si>
  <si>
    <t>单位</t>
  </si>
  <si>
    <t>姓名</t>
  </si>
  <si>
    <t>性别</t>
  </si>
  <si>
    <t>补贴期限</t>
  </si>
  <si>
    <t>养老保险</t>
  </si>
  <si>
    <t>医疗保险</t>
  </si>
  <si>
    <t>失业保险</t>
  </si>
  <si>
    <t>三项合计补贴金额（元）</t>
  </si>
  <si>
    <t>备注</t>
  </si>
  <si>
    <t>补贴金额（元）</t>
  </si>
  <si>
    <t>云南永吉福商品混凝土有限公司</t>
  </si>
  <si>
    <t>余玲珍</t>
  </si>
  <si>
    <t>女</t>
  </si>
  <si>
    <t>2023年1月-3月</t>
  </si>
  <si>
    <t>师宗县春光新型建材装饰材料厂</t>
  </si>
  <si>
    <t>伏荷香</t>
  </si>
  <si>
    <t>2023年1月-10月</t>
  </si>
  <si>
    <t>杨华英</t>
  </si>
  <si>
    <t>2023年1月-12月</t>
  </si>
  <si>
    <t>何小丽</t>
  </si>
  <si>
    <t>师宗宏华地产集团有限公司</t>
  </si>
  <si>
    <t>田会芬</t>
  </si>
  <si>
    <t>舒丽琼</t>
  </si>
  <si>
    <t>李红英</t>
  </si>
  <si>
    <t>王琼花</t>
  </si>
  <si>
    <t>张琼仙</t>
  </si>
  <si>
    <t>王莹</t>
  </si>
  <si>
    <t>云南昌沛工程建设有限公司</t>
  </si>
  <si>
    <t>窦娟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</si>
</sst>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176" fontId="4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2" max="2" width="20.875" style="0" customWidth="1"/>
    <col min="5" max="5" width="12.25390625" style="0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1" t="s">
        <v>10</v>
      </c>
    </row>
    <row r="3" spans="1:10" ht="24">
      <c r="A3" s="3"/>
      <c r="B3" s="6"/>
      <c r="C3" s="4"/>
      <c r="D3" s="4"/>
      <c r="E3" s="5"/>
      <c r="F3" s="4" t="s">
        <v>11</v>
      </c>
      <c r="G3" s="4" t="s">
        <v>11</v>
      </c>
      <c r="H3" s="4" t="s">
        <v>11</v>
      </c>
      <c r="I3" s="11"/>
      <c r="J3" s="11"/>
    </row>
    <row r="4" spans="1:256" s="1" customFormat="1" ht="24" customHeight="1">
      <c r="A4" s="7">
        <v>1</v>
      </c>
      <c r="B4" s="8" t="s">
        <v>12</v>
      </c>
      <c r="C4" s="9" t="s">
        <v>13</v>
      </c>
      <c r="D4" s="9" t="s">
        <v>14</v>
      </c>
      <c r="E4" s="10" t="s">
        <v>15</v>
      </c>
      <c r="F4" s="9">
        <v>1989.12</v>
      </c>
      <c r="G4" s="9">
        <v>810.54</v>
      </c>
      <c r="H4" s="9">
        <v>66.75</v>
      </c>
      <c r="I4" s="9">
        <f>F$4:F$4+G$4:G$4+H$4:H$4</f>
        <v>2866.41</v>
      </c>
      <c r="J4" s="9">
        <f>I4</f>
        <v>2866.41</v>
      </c>
      <c r="IS4" s="15"/>
      <c r="IT4" s="15"/>
      <c r="IU4" s="15"/>
      <c r="IV4" s="15"/>
    </row>
    <row r="5" spans="1:256" s="1" customFormat="1" ht="24" customHeight="1">
      <c r="A5" s="7">
        <v>2</v>
      </c>
      <c r="B5" s="8" t="s">
        <v>16</v>
      </c>
      <c r="C5" s="9" t="s">
        <v>17</v>
      </c>
      <c r="D5" s="9" t="s">
        <v>14</v>
      </c>
      <c r="E5" s="10" t="s">
        <v>18</v>
      </c>
      <c r="F5" s="9">
        <v>6630.4</v>
      </c>
      <c r="G5" s="9">
        <v>0</v>
      </c>
      <c r="H5" s="9">
        <v>0</v>
      </c>
      <c r="I5" s="9">
        <f aca="true" t="shared" si="0" ref="I5:I7">F5+G5+H5</f>
        <v>6630.4</v>
      </c>
      <c r="J5" s="12">
        <f>SUM(I5:I7)</f>
        <v>21217.28</v>
      </c>
      <c r="IS5" s="15"/>
      <c r="IT5" s="15"/>
      <c r="IU5" s="15"/>
      <c r="IV5" s="15"/>
    </row>
    <row r="6" spans="1:256" s="1" customFormat="1" ht="24" customHeight="1">
      <c r="A6" s="7"/>
      <c r="B6" s="8"/>
      <c r="C6" s="9" t="s">
        <v>19</v>
      </c>
      <c r="D6" s="9" t="s">
        <v>14</v>
      </c>
      <c r="E6" s="10" t="s">
        <v>20</v>
      </c>
      <c r="F6" s="9">
        <v>7956.48</v>
      </c>
      <c r="G6" s="9">
        <v>0</v>
      </c>
      <c r="H6" s="9">
        <v>0</v>
      </c>
      <c r="I6" s="9">
        <f t="shared" si="0"/>
        <v>7956.48</v>
      </c>
      <c r="J6" s="13"/>
      <c r="IS6" s="15"/>
      <c r="IT6" s="15"/>
      <c r="IU6" s="15"/>
      <c r="IV6" s="15"/>
    </row>
    <row r="7" spans="1:256" s="1" customFormat="1" ht="24" customHeight="1">
      <c r="A7" s="7"/>
      <c r="B7" s="8"/>
      <c r="C7" s="9" t="s">
        <v>21</v>
      </c>
      <c r="D7" s="9" t="s">
        <v>14</v>
      </c>
      <c r="E7" s="10" t="s">
        <v>18</v>
      </c>
      <c r="F7" s="9">
        <v>6630.4</v>
      </c>
      <c r="G7" s="9">
        <v>0</v>
      </c>
      <c r="H7" s="9">
        <v>0</v>
      </c>
      <c r="I7" s="9">
        <f t="shared" si="0"/>
        <v>6630.4</v>
      </c>
      <c r="J7" s="14"/>
      <c r="IS7" s="15"/>
      <c r="IT7" s="15"/>
      <c r="IU7" s="15"/>
      <c r="IV7" s="15"/>
    </row>
    <row r="8" spans="1:256" s="1" customFormat="1" ht="24" customHeight="1">
      <c r="A8" s="7">
        <v>3</v>
      </c>
      <c r="B8" s="8" t="s">
        <v>22</v>
      </c>
      <c r="C8" s="9" t="s">
        <v>23</v>
      </c>
      <c r="D8" s="9" t="s">
        <v>14</v>
      </c>
      <c r="E8" s="10" t="s">
        <v>20</v>
      </c>
      <c r="F8" s="9">
        <v>7956.48</v>
      </c>
      <c r="G8" s="9">
        <v>2971.98</v>
      </c>
      <c r="H8" s="9"/>
      <c r="I8" s="9">
        <f aca="true" t="shared" si="1" ref="I8:I13">F$8:F$13+G$8:G$13+H$8:H$13</f>
        <v>10928.46</v>
      </c>
      <c r="J8" s="12">
        <f>SUM(I8:I13)</f>
        <v>56925.55</v>
      </c>
      <c r="IS8" s="15"/>
      <c r="IT8" s="15"/>
      <c r="IU8" s="15"/>
      <c r="IV8" s="15"/>
    </row>
    <row r="9" spans="1:256" s="1" customFormat="1" ht="24" customHeight="1">
      <c r="A9" s="7"/>
      <c r="B9" s="8"/>
      <c r="C9" s="9" t="s">
        <v>24</v>
      </c>
      <c r="D9" s="9" t="s">
        <v>14</v>
      </c>
      <c r="E9" s="10" t="s">
        <v>20</v>
      </c>
      <c r="F9" s="9">
        <v>7956.48</v>
      </c>
      <c r="G9" s="9">
        <v>3242.71</v>
      </c>
      <c r="H9" s="9"/>
      <c r="I9" s="9">
        <f t="shared" si="1"/>
        <v>11199.189999999999</v>
      </c>
      <c r="J9" s="13"/>
      <c r="IS9" s="15"/>
      <c r="IT9" s="15"/>
      <c r="IU9" s="15"/>
      <c r="IV9" s="15"/>
    </row>
    <row r="10" spans="1:256" s="1" customFormat="1" ht="24" customHeight="1">
      <c r="A10" s="7"/>
      <c r="B10" s="8"/>
      <c r="C10" s="9" t="s">
        <v>25</v>
      </c>
      <c r="D10" s="9" t="s">
        <v>14</v>
      </c>
      <c r="E10" s="10" t="s">
        <v>20</v>
      </c>
      <c r="F10" s="9">
        <v>7956.48</v>
      </c>
      <c r="G10" s="9"/>
      <c r="H10" s="9"/>
      <c r="I10" s="9">
        <f t="shared" si="1"/>
        <v>7956.48</v>
      </c>
      <c r="J10" s="13"/>
      <c r="IS10" s="15"/>
      <c r="IT10" s="15"/>
      <c r="IU10" s="15"/>
      <c r="IV10" s="15"/>
    </row>
    <row r="11" spans="1:256" s="1" customFormat="1" ht="24" customHeight="1">
      <c r="A11" s="7"/>
      <c r="B11" s="8"/>
      <c r="C11" s="9" t="s">
        <v>26</v>
      </c>
      <c r="D11" s="9" t="s">
        <v>14</v>
      </c>
      <c r="E11" s="10" t="s">
        <v>20</v>
      </c>
      <c r="F11" s="9">
        <v>7956.48</v>
      </c>
      <c r="G11" s="9"/>
      <c r="H11" s="9"/>
      <c r="I11" s="9">
        <f t="shared" si="1"/>
        <v>7956.48</v>
      </c>
      <c r="J11" s="13"/>
      <c r="IS11" s="15"/>
      <c r="IT11" s="15"/>
      <c r="IU11" s="15"/>
      <c r="IV11" s="15"/>
    </row>
    <row r="12" spans="1:256" s="1" customFormat="1" ht="24" customHeight="1">
      <c r="A12" s="7"/>
      <c r="B12" s="8"/>
      <c r="C12" s="9" t="s">
        <v>27</v>
      </c>
      <c r="D12" s="9" t="s">
        <v>14</v>
      </c>
      <c r="E12" s="10" t="s">
        <v>20</v>
      </c>
      <c r="F12" s="9">
        <v>7956.48</v>
      </c>
      <c r="G12" s="9">
        <v>2971.98</v>
      </c>
      <c r="H12" s="9"/>
      <c r="I12" s="9">
        <f t="shared" si="1"/>
        <v>10928.46</v>
      </c>
      <c r="J12" s="13"/>
      <c r="IS12" s="15"/>
      <c r="IT12" s="15"/>
      <c r="IU12" s="15"/>
      <c r="IV12" s="15"/>
    </row>
    <row r="13" spans="1:256" s="1" customFormat="1" ht="24" customHeight="1">
      <c r="A13" s="7"/>
      <c r="B13" s="8"/>
      <c r="C13" s="9" t="s">
        <v>28</v>
      </c>
      <c r="D13" s="9" t="s">
        <v>14</v>
      </c>
      <c r="E13" s="10" t="s">
        <v>20</v>
      </c>
      <c r="F13" s="9">
        <v>7956.48</v>
      </c>
      <c r="G13" s="9"/>
      <c r="H13" s="9"/>
      <c r="I13" s="9">
        <f t="shared" si="1"/>
        <v>7956.48</v>
      </c>
      <c r="J13" s="14"/>
      <c r="IS13" s="15"/>
      <c r="IT13" s="15"/>
      <c r="IU13" s="15"/>
      <c r="IV13" s="15"/>
    </row>
    <row r="14" spans="1:256" s="1" customFormat="1" ht="24" customHeight="1">
      <c r="A14" s="7">
        <v>4</v>
      </c>
      <c r="B14" s="8" t="s">
        <v>29</v>
      </c>
      <c r="C14" s="9" t="s">
        <v>30</v>
      </c>
      <c r="D14" s="9" t="s">
        <v>14</v>
      </c>
      <c r="E14" s="10" t="s">
        <v>20</v>
      </c>
      <c r="F14" s="9">
        <v>9600</v>
      </c>
      <c r="G14" s="9">
        <v>0</v>
      </c>
      <c r="H14" s="9">
        <v>0</v>
      </c>
      <c r="I14" s="9">
        <f>F$14:F$14+G$14:G$14+H$14:H$14</f>
        <v>9600</v>
      </c>
      <c r="J14" s="9">
        <f>I14</f>
        <v>9600</v>
      </c>
      <c r="IS14" s="15"/>
      <c r="IT14" s="15"/>
      <c r="IU14" s="15"/>
      <c r="IV14" s="15"/>
    </row>
  </sheetData>
  <sheetProtection/>
  <mergeCells count="14">
    <mergeCell ref="A1:J1"/>
    <mergeCell ref="A2:A3"/>
    <mergeCell ref="A5:A7"/>
    <mergeCell ref="A8:A13"/>
    <mergeCell ref="B2:B3"/>
    <mergeCell ref="B5:B7"/>
    <mergeCell ref="B8:B13"/>
    <mergeCell ref="C2:C3"/>
    <mergeCell ref="D2:D3"/>
    <mergeCell ref="E2:E3"/>
    <mergeCell ref="I2:I3"/>
    <mergeCell ref="J2:J3"/>
    <mergeCell ref="J5:J7"/>
    <mergeCell ref="J8:J13"/>
  </mergeCells>
  <printOptions/>
  <pageMargins left="0.75" right="0.75" top="1" bottom="1" header="0.5118055555555555" footer="0.511805555555555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szhy</dc:creator>
  <cp:keywords/>
  <dc:description/>
  <cp:lastModifiedBy>～～</cp:lastModifiedBy>
  <dcterms:created xsi:type="dcterms:W3CDTF">2016-12-02T08:54:00Z</dcterms:created>
  <dcterms:modified xsi:type="dcterms:W3CDTF">2023-12-28T08:07:57Z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