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firstSheet="1"/>
  </bookViews>
  <sheets>
    <sheet name="2023.11" sheetId="14" r:id="rId1"/>
  </sheets>
  <definedNames>
    <definedName name="_xlnm._FilterDatabase" localSheetId="0" hidden="1">'2023.11'!$A$1:$I$175</definedName>
  </definedNames>
  <calcPr calcId="144525"/>
</workbook>
</file>

<file path=xl/sharedStrings.xml><?xml version="1.0" encoding="utf-8"?>
<sst xmlns="http://schemas.openxmlformats.org/spreadsheetml/2006/main" count="419" uniqueCount="244">
  <si>
    <t>2023年机关、事业单位公益性岗位11月份岗位补贴人员名册</t>
  </si>
  <si>
    <t>序号</t>
  </si>
  <si>
    <t>姓名</t>
  </si>
  <si>
    <t>单位名称</t>
  </si>
  <si>
    <t>性别</t>
  </si>
  <si>
    <t>11月份补贴金额</t>
  </si>
  <si>
    <t>补发10月份提档补贴金额</t>
  </si>
  <si>
    <t>11月份补贴总额</t>
  </si>
  <si>
    <t>备注</t>
  </si>
  <si>
    <t>窦体瑞</t>
  </si>
  <si>
    <t>师宗县信访局</t>
  </si>
  <si>
    <t>女</t>
  </si>
  <si>
    <t>张媛媛</t>
  </si>
  <si>
    <t>尹浩</t>
  </si>
  <si>
    <t>男</t>
  </si>
  <si>
    <t>严媛</t>
  </si>
  <si>
    <t>师宗县人民代表大会常务委员会办公室</t>
  </si>
  <si>
    <t xml:space="preserve">                  </t>
  </si>
  <si>
    <t xml:space="preserve">            </t>
  </si>
  <si>
    <t>陈昱桦</t>
  </si>
  <si>
    <t>窦体媛</t>
  </si>
  <si>
    <t>师宗县市场监督管理局</t>
  </si>
  <si>
    <t>保艳芬</t>
  </si>
  <si>
    <t>赵晗旭</t>
  </si>
  <si>
    <t>朱小丽</t>
  </si>
  <si>
    <t>李瑞</t>
  </si>
  <si>
    <t>朱梦凡</t>
  </si>
  <si>
    <t>赵玲瑾</t>
  </si>
  <si>
    <t>王馨蔓</t>
  </si>
  <si>
    <t>曲靖市生态环境局师宗分局</t>
  </si>
  <si>
    <t>李增红</t>
  </si>
  <si>
    <t>王锐琼</t>
  </si>
  <si>
    <t>秦俊艳</t>
  </si>
  <si>
    <t>云南省师宗县红十字会</t>
  </si>
  <si>
    <t>秦玉仙</t>
  </si>
  <si>
    <t>师宗县竹基镇社会保障服务中心</t>
  </si>
  <si>
    <t>陈光美</t>
  </si>
  <si>
    <t>饶孟琼</t>
  </si>
  <si>
    <t>秦如香</t>
  </si>
  <si>
    <t>李红芬</t>
  </si>
  <si>
    <t>何叶</t>
  </si>
  <si>
    <t>李艳红</t>
  </si>
  <si>
    <t>李雪灵</t>
  </si>
  <si>
    <t>刘卫华</t>
  </si>
  <si>
    <t>师宗县劳动保障事务代理所</t>
  </si>
  <si>
    <t>保老如</t>
  </si>
  <si>
    <t>杨运翠</t>
  </si>
  <si>
    <t>胡冬梅</t>
  </si>
  <si>
    <t>殷桃</t>
  </si>
  <si>
    <t>李梅花</t>
  </si>
  <si>
    <t>李云华</t>
  </si>
  <si>
    <t>王茜</t>
  </si>
  <si>
    <t>赵鹏圭</t>
  </si>
  <si>
    <t>秦云花</t>
  </si>
  <si>
    <t>毕玉梅</t>
  </si>
  <si>
    <t>尹艳</t>
  </si>
  <si>
    <t>郑皓</t>
  </si>
  <si>
    <t>张涛</t>
  </si>
  <si>
    <t>蔡建友</t>
  </si>
  <si>
    <t>周帆</t>
  </si>
  <si>
    <t>师宗县文化和旅游局</t>
  </si>
  <si>
    <t>颜极斐</t>
  </si>
  <si>
    <t>周丽娜</t>
  </si>
  <si>
    <t>朱金梅</t>
  </si>
  <si>
    <t>杨坤</t>
  </si>
  <si>
    <t>师宗县高良乡社会保障服务中心</t>
  </si>
  <si>
    <t>吴小红</t>
  </si>
  <si>
    <t>杨锦</t>
  </si>
  <si>
    <t>李梅</t>
  </si>
  <si>
    <t>周桂秀</t>
  </si>
  <si>
    <t>吴学浩</t>
  </si>
  <si>
    <t>师宗县应急管理局</t>
  </si>
  <si>
    <t>赵娟</t>
  </si>
  <si>
    <t>师宗县漾月街道办事处</t>
  </si>
  <si>
    <t>顾小敏</t>
  </si>
  <si>
    <t>李峰丹</t>
  </si>
  <si>
    <t>师宗县大同街道办事处</t>
  </si>
  <si>
    <t>杨金花</t>
  </si>
  <si>
    <t>李晶</t>
  </si>
  <si>
    <t>师宗县漾月街道社会保障服务中心</t>
  </si>
  <si>
    <t>杨美仙</t>
  </si>
  <si>
    <t>曾友琼</t>
  </si>
  <si>
    <t>陈永琼</t>
  </si>
  <si>
    <t>徐圣静</t>
  </si>
  <si>
    <t>戴丽平</t>
  </si>
  <si>
    <t>中国共产主义青年团师宗委员会</t>
  </si>
  <si>
    <t>张存仙</t>
  </si>
  <si>
    <t>李青</t>
  </si>
  <si>
    <t>黄孝萍</t>
  </si>
  <si>
    <t>纪仲萍</t>
  </si>
  <si>
    <t>赵跃玉</t>
  </si>
  <si>
    <t>董红莲</t>
  </si>
  <si>
    <t>李清香</t>
  </si>
  <si>
    <t>殷石贵</t>
  </si>
  <si>
    <t>中共师宗县委宣传部</t>
  </si>
  <si>
    <t>尚睿</t>
  </si>
  <si>
    <t>杨羽珩</t>
  </si>
  <si>
    <t>郭寒梅</t>
  </si>
  <si>
    <t>向乔香</t>
  </si>
  <si>
    <t>师宗县城市综合管理局</t>
  </si>
  <si>
    <t>高蕊</t>
  </si>
  <si>
    <t>师宗县供销合作社联合社</t>
  </si>
  <si>
    <t>王绕兰</t>
  </si>
  <si>
    <t>师宗县龙庆乡彝族壮族乡社会保障服务中心</t>
  </si>
  <si>
    <t>段压琼</t>
  </si>
  <si>
    <t>李叶</t>
  </si>
  <si>
    <t>谢茂林</t>
  </si>
  <si>
    <t>殷莉娜</t>
  </si>
  <si>
    <t>师宗县卫生健康局</t>
  </si>
  <si>
    <t>方田芬</t>
  </si>
  <si>
    <t>韩瑞</t>
  </si>
  <si>
    <t>李琼溶</t>
  </si>
  <si>
    <t>师宗县人民检察院</t>
  </si>
  <si>
    <t>3470</t>
  </si>
  <si>
    <t>赵谦</t>
  </si>
  <si>
    <t>0</t>
  </si>
  <si>
    <t>陈菊珍</t>
  </si>
  <si>
    <t>师宗县退役军人事务局</t>
  </si>
  <si>
    <t>卢振坤</t>
  </si>
  <si>
    <t>谢彩萍</t>
  </si>
  <si>
    <t>师宗县五龙壮族乡社会保障服务中心</t>
  </si>
  <si>
    <t>余春林</t>
  </si>
  <si>
    <t>熊燕琴</t>
  </si>
  <si>
    <t>袁朴花</t>
  </si>
  <si>
    <t>刘月程</t>
  </si>
  <si>
    <t>师宗县彩云镇社会保障服务中心</t>
  </si>
  <si>
    <t>曹正平</t>
  </si>
  <si>
    <t>卢白玲</t>
  </si>
  <si>
    <t>宋文兵</t>
  </si>
  <si>
    <t>赵美丽</t>
  </si>
  <si>
    <t>师宗县丹凤街道办事处</t>
  </si>
  <si>
    <t>殷雄飞</t>
  </si>
  <si>
    <t>施恩</t>
  </si>
  <si>
    <t>王红英</t>
  </si>
  <si>
    <t>孙延鸿</t>
  </si>
  <si>
    <t>李云林</t>
  </si>
  <si>
    <t>师宗县丹凤街道社会保障服务中心</t>
  </si>
  <si>
    <t>柏焕伶</t>
  </si>
  <si>
    <t>李慧媛</t>
  </si>
  <si>
    <t>程玲</t>
  </si>
  <si>
    <t>赵永梅</t>
  </si>
  <si>
    <t>补发4月份补贴</t>
  </si>
  <si>
    <t>田玲</t>
  </si>
  <si>
    <t>张乔凤</t>
  </si>
  <si>
    <t>罗瑶</t>
  </si>
  <si>
    <t>中共师宗县委政法委员会</t>
  </si>
  <si>
    <t>赵瑞</t>
  </si>
  <si>
    <t>杨忠芯</t>
  </si>
  <si>
    <t>彭海丽</t>
  </si>
  <si>
    <t>师宗县搬迁安置办公室</t>
  </si>
  <si>
    <t>付秋艳</t>
  </si>
  <si>
    <t>牛猛</t>
  </si>
  <si>
    <t>师宗县司法局</t>
  </si>
  <si>
    <t>马纯涛</t>
  </si>
  <si>
    <t>严思敏</t>
  </si>
  <si>
    <t>杨月</t>
  </si>
  <si>
    <t>刘玥萱</t>
  </si>
  <si>
    <t>师宗县水务局</t>
  </si>
  <si>
    <t>姜蕊琼</t>
  </si>
  <si>
    <t>许梅香</t>
  </si>
  <si>
    <t>师宗县图书馆</t>
  </si>
  <si>
    <t>龚云芬</t>
  </si>
  <si>
    <t>师宇</t>
  </si>
  <si>
    <t>中国共产党师宗县委员会办公室</t>
  </si>
  <si>
    <t>牛丽波</t>
  </si>
  <si>
    <t>刘玲梅</t>
  </si>
  <si>
    <t>漾月街道城镇规划管理和生态环境保护服务中心</t>
  </si>
  <si>
    <t>刘军威</t>
  </si>
  <si>
    <t>中国人民政治协商会议云南省师宗县委员会</t>
  </si>
  <si>
    <t>赵浩东</t>
  </si>
  <si>
    <t>周慧冬</t>
  </si>
  <si>
    <t>中共师宗县委组织部</t>
  </si>
  <si>
    <t>李继龙</t>
  </si>
  <si>
    <t>师宗县乡村振兴局</t>
  </si>
  <si>
    <t>尹玉娇</t>
  </si>
  <si>
    <t>杨杏花</t>
  </si>
  <si>
    <t>宋虹芮</t>
  </si>
  <si>
    <t>陈颖</t>
  </si>
  <si>
    <t>孙媛</t>
  </si>
  <si>
    <t>师宗县妇女联合会</t>
  </si>
  <si>
    <t>张国洁</t>
  </si>
  <si>
    <t>张左花</t>
  </si>
  <si>
    <t>师宗县医疗保障局</t>
  </si>
  <si>
    <t>李鸭美</t>
  </si>
  <si>
    <t>黄麒璇</t>
  </si>
  <si>
    <t>朱彬榕</t>
  </si>
  <si>
    <t>师宗县机关事务管理局</t>
  </si>
  <si>
    <t>王丽</t>
  </si>
  <si>
    <t>许铃苑</t>
  </si>
  <si>
    <t>熊烯坊</t>
  </si>
  <si>
    <t>龚群惠</t>
  </si>
  <si>
    <t>李沅璟</t>
  </si>
  <si>
    <t>师宗县残疾人联合会</t>
  </si>
  <si>
    <t>刘顶礼</t>
  </si>
  <si>
    <t>师宗县妇幼保健院</t>
  </si>
  <si>
    <t>黄桂珍</t>
  </si>
  <si>
    <t>牛坤</t>
  </si>
  <si>
    <t>师宗县住房和城乡建设局</t>
  </si>
  <si>
    <t>张凤琴</t>
  </si>
  <si>
    <t>卢云艳</t>
  </si>
  <si>
    <t>张鸿婧</t>
  </si>
  <si>
    <t>方梅</t>
  </si>
  <si>
    <t>张晶晶</t>
  </si>
  <si>
    <t>周雪娇</t>
  </si>
  <si>
    <t>师宗县人民政府办公室</t>
  </si>
  <si>
    <t>王宁</t>
  </si>
  <si>
    <t>师宗县交通运输局</t>
  </si>
  <si>
    <t>张蔓睿</t>
  </si>
  <si>
    <t>杨思远</t>
  </si>
  <si>
    <t>许红林</t>
  </si>
  <si>
    <t>师宗县水务局小石山水库管理所</t>
  </si>
  <si>
    <t>赵海仙</t>
  </si>
  <si>
    <t>师宗县委统战部</t>
  </si>
  <si>
    <t>陈思先</t>
  </si>
  <si>
    <t>师宗县工业信息化和商务科技局</t>
  </si>
  <si>
    <t>杨楚君</t>
  </si>
  <si>
    <t>颜静玉</t>
  </si>
  <si>
    <t>黎飞丽</t>
  </si>
  <si>
    <t>朱慧芬</t>
  </si>
  <si>
    <t>师宗县委党校</t>
  </si>
  <si>
    <t>付蓉</t>
  </si>
  <si>
    <t>师宗县煤炭事务服务中心</t>
  </si>
  <si>
    <t>左金昆</t>
  </si>
  <si>
    <t>师宗县统计局</t>
  </si>
  <si>
    <t>秦会芝</t>
  </si>
  <si>
    <t>刘浩</t>
  </si>
  <si>
    <t>师宗县彩云镇人民政府</t>
  </si>
  <si>
    <t>殷旭娟</t>
  </si>
  <si>
    <t>师宗县财政局</t>
  </si>
  <si>
    <t>朱栎烨</t>
  </si>
  <si>
    <t>师宗县委党史研究室</t>
  </si>
  <si>
    <t>柏东梅</t>
  </si>
  <si>
    <t>师宗县产业园区管理委员会</t>
  </si>
  <si>
    <t>苏慧</t>
  </si>
  <si>
    <t>周仝</t>
  </si>
  <si>
    <t>吴丽果</t>
  </si>
  <si>
    <t>疾病预防控制中心</t>
  </si>
  <si>
    <t>杨育丹</t>
  </si>
  <si>
    <t>师宗县投资促进局</t>
  </si>
  <si>
    <t>王海静</t>
  </si>
  <si>
    <t>黄升</t>
  </si>
  <si>
    <t>师宗县科学技术协会</t>
  </si>
  <si>
    <t>王赵妹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</si>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</sst>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zoomScale="85" zoomScaleNormal="85" topLeftCell="A146" workbookViewId="0">
      <selection activeCell="L156" sqref="L156"/>
    </sheetView>
  </sheetViews>
  <sheetFormatPr defaultColWidth="9" defaultRowHeight="14.4"/>
  <cols>
    <col min="1" max="1" width="5.60185185185185" style="4" customWidth="1"/>
    <col min="2" max="2" width="7.93518518518519" style="4" customWidth="1"/>
    <col min="3" max="3" width="26.9722222222222" style="5" customWidth="1"/>
    <col min="4" max="4" width="5.0462962962963" style="4" customWidth="1"/>
    <col min="5" max="5" width="12.7962962962963" style="4" customWidth="1"/>
    <col min="6" max="6" width="20.25" style="4" customWidth="1"/>
    <col min="7" max="7" width="15.037037037037" style="4" customWidth="1"/>
    <col min="8" max="8" width="15.8240740740741" style="4" customWidth="1"/>
    <col min="9" max="16384" width="9" style="4"/>
  </cols>
  <sheetData>
    <row r="1" ht="22.2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ht="14" customHeight="1" spans="1:8">
      <c r="A3" s="9">
        <v>1</v>
      </c>
      <c r="B3" s="9" t="s">
        <v>9</v>
      </c>
      <c r="C3" s="10" t="s">
        <v>10</v>
      </c>
      <c r="D3" s="9" t="s">
        <v>11</v>
      </c>
      <c r="E3" s="9">
        <v>1690</v>
      </c>
      <c r="F3" s="9">
        <v>90</v>
      </c>
      <c r="G3" s="10">
        <f>E3+E4+E5+F3+F4+F5</f>
        <v>5340</v>
      </c>
      <c r="H3" s="9"/>
    </row>
    <row r="4" ht="14" customHeight="1" spans="1:8">
      <c r="A4" s="9">
        <v>2</v>
      </c>
      <c r="B4" s="9" t="s">
        <v>12</v>
      </c>
      <c r="C4" s="11"/>
      <c r="D4" s="9" t="s">
        <v>11</v>
      </c>
      <c r="E4" s="9">
        <v>1690</v>
      </c>
      <c r="F4" s="9">
        <v>90</v>
      </c>
      <c r="G4" s="11"/>
      <c r="H4" s="9"/>
    </row>
    <row r="5" ht="14" customHeight="1" spans="1:8">
      <c r="A5" s="9">
        <v>3</v>
      </c>
      <c r="B5" s="9" t="s">
        <v>13</v>
      </c>
      <c r="C5" s="12"/>
      <c r="D5" s="9" t="s">
        <v>14</v>
      </c>
      <c r="E5" s="9">
        <v>1690</v>
      </c>
      <c r="F5" s="9">
        <v>90</v>
      </c>
      <c r="G5" s="12"/>
      <c r="H5" s="9"/>
    </row>
    <row r="6" ht="14" customHeight="1" spans="1:9">
      <c r="A6" s="9">
        <v>4</v>
      </c>
      <c r="B6" s="9" t="s">
        <v>15</v>
      </c>
      <c r="C6" s="10" t="s">
        <v>16</v>
      </c>
      <c r="D6" s="9" t="s">
        <v>11</v>
      </c>
      <c r="E6" s="9">
        <v>1690</v>
      </c>
      <c r="F6" s="9">
        <v>90</v>
      </c>
      <c r="G6" s="10">
        <f>E6+E7+F6+F7</f>
        <v>3560</v>
      </c>
      <c r="H6" s="9" t="s">
        <v>17</v>
      </c>
      <c r="I6" s="4" t="s">
        <v>18</v>
      </c>
    </row>
    <row r="7" ht="14" customHeight="1" spans="1:8">
      <c r="A7" s="9">
        <v>5</v>
      </c>
      <c r="B7" s="9" t="s">
        <v>19</v>
      </c>
      <c r="C7" s="12"/>
      <c r="D7" s="9" t="s">
        <v>14</v>
      </c>
      <c r="E7" s="9">
        <v>1690</v>
      </c>
      <c r="F7" s="9">
        <v>90</v>
      </c>
      <c r="G7" s="12"/>
      <c r="H7" s="9"/>
    </row>
    <row r="8" ht="14" customHeight="1" spans="1:8">
      <c r="A8" s="9">
        <v>6</v>
      </c>
      <c r="B8" s="9" t="s">
        <v>20</v>
      </c>
      <c r="C8" s="10" t="s">
        <v>21</v>
      </c>
      <c r="D8" s="9" t="s">
        <v>11</v>
      </c>
      <c r="E8" s="9">
        <v>1690</v>
      </c>
      <c r="F8" s="9">
        <v>90</v>
      </c>
      <c r="G8" s="10">
        <f>E8+E9+E10+E11+E12+E13+E14+F8+F9+F10+F11+F12+F13+F14</f>
        <v>12460</v>
      </c>
      <c r="H8" s="9"/>
    </row>
    <row r="9" ht="14" customHeight="1" spans="1:8">
      <c r="A9" s="9">
        <v>7</v>
      </c>
      <c r="B9" s="9" t="s">
        <v>22</v>
      </c>
      <c r="C9" s="11"/>
      <c r="D9" s="9" t="s">
        <v>11</v>
      </c>
      <c r="E9" s="9">
        <v>1690</v>
      </c>
      <c r="F9" s="9">
        <v>90</v>
      </c>
      <c r="G9" s="11"/>
      <c r="H9" s="9"/>
    </row>
    <row r="10" ht="14" customHeight="1" spans="1:8">
      <c r="A10" s="9">
        <v>8</v>
      </c>
      <c r="B10" s="9" t="s">
        <v>23</v>
      </c>
      <c r="C10" s="11"/>
      <c r="D10" s="9" t="s">
        <v>11</v>
      </c>
      <c r="E10" s="9">
        <v>1690</v>
      </c>
      <c r="F10" s="9">
        <v>90</v>
      </c>
      <c r="G10" s="11"/>
      <c r="H10" s="9"/>
    </row>
    <row r="11" ht="14" customHeight="1" spans="1:8">
      <c r="A11" s="9">
        <v>9</v>
      </c>
      <c r="B11" s="9" t="s">
        <v>24</v>
      </c>
      <c r="C11" s="11"/>
      <c r="D11" s="9" t="s">
        <v>11</v>
      </c>
      <c r="E11" s="9">
        <v>1690</v>
      </c>
      <c r="F11" s="9">
        <v>90</v>
      </c>
      <c r="G11" s="11"/>
      <c r="H11" s="9"/>
    </row>
    <row r="12" ht="14" customHeight="1" spans="1:8">
      <c r="A12" s="9">
        <v>10</v>
      </c>
      <c r="B12" s="9" t="s">
        <v>25</v>
      </c>
      <c r="C12" s="11"/>
      <c r="D12" s="9" t="s">
        <v>11</v>
      </c>
      <c r="E12" s="9">
        <v>1690</v>
      </c>
      <c r="F12" s="9">
        <v>90</v>
      </c>
      <c r="G12" s="11"/>
      <c r="H12" s="9"/>
    </row>
    <row r="13" ht="14" customHeight="1" spans="1:8">
      <c r="A13" s="9">
        <v>11</v>
      </c>
      <c r="B13" s="9" t="s">
        <v>26</v>
      </c>
      <c r="C13" s="11"/>
      <c r="D13" s="9" t="s">
        <v>11</v>
      </c>
      <c r="E13" s="9">
        <v>1690</v>
      </c>
      <c r="F13" s="9">
        <v>90</v>
      </c>
      <c r="G13" s="11"/>
      <c r="H13" s="9"/>
    </row>
    <row r="14" ht="14" customHeight="1" spans="1:8">
      <c r="A14" s="9">
        <v>12</v>
      </c>
      <c r="B14" s="9" t="s">
        <v>27</v>
      </c>
      <c r="C14" s="12"/>
      <c r="D14" s="9" t="s">
        <v>11</v>
      </c>
      <c r="E14" s="9">
        <v>1690</v>
      </c>
      <c r="F14" s="9">
        <v>90</v>
      </c>
      <c r="G14" s="12"/>
      <c r="H14" s="9"/>
    </row>
    <row r="15" ht="14" customHeight="1" spans="1:8">
      <c r="A15" s="9">
        <v>13</v>
      </c>
      <c r="B15" s="9" t="s">
        <v>28</v>
      </c>
      <c r="C15" s="10" t="s">
        <v>29</v>
      </c>
      <c r="D15" s="9" t="s">
        <v>11</v>
      </c>
      <c r="E15" s="9">
        <v>1690</v>
      </c>
      <c r="F15" s="9">
        <v>90</v>
      </c>
      <c r="G15" s="10">
        <f>E15+E16+E17+F15+F16+F17</f>
        <v>5340</v>
      </c>
      <c r="H15" s="9"/>
    </row>
    <row r="16" ht="14" customHeight="1" spans="1:8">
      <c r="A16" s="9">
        <v>14</v>
      </c>
      <c r="B16" s="9" t="s">
        <v>30</v>
      </c>
      <c r="C16" s="11"/>
      <c r="D16" s="9" t="s">
        <v>14</v>
      </c>
      <c r="E16" s="9">
        <v>1690</v>
      </c>
      <c r="F16" s="9">
        <v>90</v>
      </c>
      <c r="G16" s="11"/>
      <c r="H16" s="9"/>
    </row>
    <row r="17" ht="14" customHeight="1" spans="1:8">
      <c r="A17" s="9">
        <v>15</v>
      </c>
      <c r="B17" s="9" t="s">
        <v>31</v>
      </c>
      <c r="C17" s="12"/>
      <c r="D17" s="9" t="s">
        <v>11</v>
      </c>
      <c r="E17" s="9">
        <v>1690</v>
      </c>
      <c r="F17" s="9">
        <v>90</v>
      </c>
      <c r="G17" s="12"/>
      <c r="H17" s="9"/>
    </row>
    <row r="18" ht="14" customHeight="1" spans="1:8">
      <c r="A18" s="9">
        <v>16</v>
      </c>
      <c r="B18" s="9" t="s">
        <v>32</v>
      </c>
      <c r="C18" s="9" t="s">
        <v>33</v>
      </c>
      <c r="D18" s="9" t="s">
        <v>11</v>
      </c>
      <c r="E18" s="9">
        <v>1690</v>
      </c>
      <c r="F18" s="9">
        <v>90</v>
      </c>
      <c r="G18" s="9">
        <f>E18+F18</f>
        <v>1780</v>
      </c>
      <c r="H18" s="9"/>
    </row>
    <row r="19" ht="14" customHeight="1" spans="1:8">
      <c r="A19" s="9">
        <v>17</v>
      </c>
      <c r="B19" s="9" t="s">
        <v>34</v>
      </c>
      <c r="C19" s="10" t="s">
        <v>35</v>
      </c>
      <c r="D19" s="9" t="s">
        <v>11</v>
      </c>
      <c r="E19" s="9">
        <v>1690</v>
      </c>
      <c r="F19" s="9">
        <v>90</v>
      </c>
      <c r="G19" s="10">
        <f>E19+E20+E21+E22+E23+E24+E25+E26+F19+F20+F21+F22+F23+F24+F25+F26</f>
        <v>14240</v>
      </c>
      <c r="H19" s="9"/>
    </row>
    <row r="20" ht="14" customHeight="1" spans="1:8">
      <c r="A20" s="9">
        <v>18</v>
      </c>
      <c r="B20" s="9" t="s">
        <v>36</v>
      </c>
      <c r="C20" s="11"/>
      <c r="D20" s="9" t="s">
        <v>11</v>
      </c>
      <c r="E20" s="9">
        <v>1690</v>
      </c>
      <c r="F20" s="9">
        <v>90</v>
      </c>
      <c r="G20" s="11"/>
      <c r="H20" s="9"/>
    </row>
    <row r="21" ht="14" customHeight="1" spans="1:8">
      <c r="A21" s="9">
        <v>19</v>
      </c>
      <c r="B21" s="9" t="s">
        <v>37</v>
      </c>
      <c r="C21" s="11"/>
      <c r="D21" s="9" t="s">
        <v>11</v>
      </c>
      <c r="E21" s="9">
        <v>1690</v>
      </c>
      <c r="F21" s="9">
        <v>90</v>
      </c>
      <c r="G21" s="11"/>
      <c r="H21" s="9"/>
    </row>
    <row r="22" ht="14" customHeight="1" spans="1:8">
      <c r="A22" s="9">
        <v>20</v>
      </c>
      <c r="B22" s="9" t="s">
        <v>38</v>
      </c>
      <c r="C22" s="11"/>
      <c r="D22" s="9" t="s">
        <v>11</v>
      </c>
      <c r="E22" s="9">
        <v>1690</v>
      </c>
      <c r="F22" s="9">
        <v>90</v>
      </c>
      <c r="G22" s="11"/>
      <c r="H22" s="9"/>
    </row>
    <row r="23" ht="14" customHeight="1" spans="1:8">
      <c r="A23" s="9">
        <v>21</v>
      </c>
      <c r="B23" s="9" t="s">
        <v>39</v>
      </c>
      <c r="C23" s="11"/>
      <c r="D23" s="9" t="s">
        <v>11</v>
      </c>
      <c r="E23" s="9">
        <v>1690</v>
      </c>
      <c r="F23" s="9">
        <v>90</v>
      </c>
      <c r="G23" s="11"/>
      <c r="H23" s="9"/>
    </row>
    <row r="24" ht="14" customHeight="1" spans="1:8">
      <c r="A24" s="9">
        <v>22</v>
      </c>
      <c r="B24" s="9" t="s">
        <v>40</v>
      </c>
      <c r="C24" s="11"/>
      <c r="D24" s="9" t="s">
        <v>11</v>
      </c>
      <c r="E24" s="9">
        <v>1690</v>
      </c>
      <c r="F24" s="9">
        <v>90</v>
      </c>
      <c r="G24" s="11"/>
      <c r="H24" s="9"/>
    </row>
    <row r="25" ht="14" customHeight="1" spans="1:8">
      <c r="A25" s="9">
        <v>23</v>
      </c>
      <c r="B25" s="9" t="s">
        <v>41</v>
      </c>
      <c r="C25" s="11"/>
      <c r="D25" s="9" t="s">
        <v>11</v>
      </c>
      <c r="E25" s="9">
        <v>1690</v>
      </c>
      <c r="F25" s="9">
        <v>90</v>
      </c>
      <c r="G25" s="11"/>
      <c r="H25" s="9"/>
    </row>
    <row r="26" ht="14" customHeight="1" spans="1:8">
      <c r="A26" s="9">
        <v>24</v>
      </c>
      <c r="B26" s="9" t="s">
        <v>42</v>
      </c>
      <c r="C26" s="12"/>
      <c r="D26" s="9" t="s">
        <v>11</v>
      </c>
      <c r="E26" s="9">
        <v>1690</v>
      </c>
      <c r="F26" s="9">
        <v>90</v>
      </c>
      <c r="G26" s="12"/>
      <c r="H26" s="9"/>
    </row>
    <row r="27" ht="14" customHeight="1" spans="1:8">
      <c r="A27" s="13">
        <v>25</v>
      </c>
      <c r="B27" s="14" t="s">
        <v>43</v>
      </c>
      <c r="C27" s="15" t="s">
        <v>44</v>
      </c>
      <c r="D27" s="9" t="s">
        <v>11</v>
      </c>
      <c r="E27" s="16">
        <v>1690</v>
      </c>
      <c r="F27" s="16">
        <v>90</v>
      </c>
      <c r="G27" s="17">
        <f>F27+F28+F29+F30+F31+F32+F33+F34+F35+F36+F37+F38+F39+F40+F41+E27+E28+E29+E30+E31+E32+E33+E34+E35+E36+E37+E38+E39+E40+E41</f>
        <v>26700</v>
      </c>
      <c r="H27" s="13"/>
    </row>
    <row r="28" ht="14" customHeight="1" spans="1:8">
      <c r="A28" s="13">
        <v>26</v>
      </c>
      <c r="B28" s="14" t="s">
        <v>45</v>
      </c>
      <c r="C28" s="15"/>
      <c r="D28" s="9" t="s">
        <v>11</v>
      </c>
      <c r="E28" s="16">
        <v>1690</v>
      </c>
      <c r="F28" s="16">
        <v>90</v>
      </c>
      <c r="G28" s="18"/>
      <c r="H28" s="13"/>
    </row>
    <row r="29" ht="14" customHeight="1" spans="1:8">
      <c r="A29" s="13">
        <v>27</v>
      </c>
      <c r="B29" s="14" t="s">
        <v>46</v>
      </c>
      <c r="C29" s="15"/>
      <c r="D29" s="9" t="s">
        <v>11</v>
      </c>
      <c r="E29" s="16">
        <v>1690</v>
      </c>
      <c r="F29" s="16">
        <v>90</v>
      </c>
      <c r="G29" s="18"/>
      <c r="H29" s="13"/>
    </row>
    <row r="30" ht="14" customHeight="1" spans="1:8">
      <c r="A30" s="13">
        <v>28</v>
      </c>
      <c r="B30" s="14" t="s">
        <v>47</v>
      </c>
      <c r="C30" s="15"/>
      <c r="D30" s="9" t="s">
        <v>11</v>
      </c>
      <c r="E30" s="16">
        <v>1690</v>
      </c>
      <c r="F30" s="16">
        <v>90</v>
      </c>
      <c r="G30" s="18"/>
      <c r="H30" s="13"/>
    </row>
    <row r="31" ht="14" customHeight="1" spans="1:8">
      <c r="A31" s="13">
        <v>29</v>
      </c>
      <c r="B31" s="14" t="s">
        <v>48</v>
      </c>
      <c r="C31" s="15"/>
      <c r="D31" s="9" t="s">
        <v>11</v>
      </c>
      <c r="E31" s="16">
        <v>1690</v>
      </c>
      <c r="F31" s="16">
        <v>90</v>
      </c>
      <c r="G31" s="18"/>
      <c r="H31" s="13"/>
    </row>
    <row r="32" ht="14" customHeight="1" spans="1:8">
      <c r="A32" s="13">
        <v>30</v>
      </c>
      <c r="B32" s="14" t="s">
        <v>49</v>
      </c>
      <c r="C32" s="15"/>
      <c r="D32" s="9" t="s">
        <v>11</v>
      </c>
      <c r="E32" s="16">
        <v>1690</v>
      </c>
      <c r="F32" s="16">
        <v>90</v>
      </c>
      <c r="G32" s="18"/>
      <c r="H32" s="13"/>
    </row>
    <row r="33" ht="14" customHeight="1" spans="1:8">
      <c r="A33" s="13">
        <v>31</v>
      </c>
      <c r="B33" s="14" t="s">
        <v>50</v>
      </c>
      <c r="C33" s="15"/>
      <c r="D33" s="9" t="s">
        <v>11</v>
      </c>
      <c r="E33" s="16">
        <v>1690</v>
      </c>
      <c r="F33" s="16">
        <v>90</v>
      </c>
      <c r="G33" s="18"/>
      <c r="H33" s="13"/>
    </row>
    <row r="34" ht="14" customHeight="1" spans="1:8">
      <c r="A34" s="13">
        <v>32</v>
      </c>
      <c r="B34" s="14" t="s">
        <v>51</v>
      </c>
      <c r="C34" s="15"/>
      <c r="D34" s="9" t="s">
        <v>11</v>
      </c>
      <c r="E34" s="16">
        <v>1690</v>
      </c>
      <c r="F34" s="16">
        <v>90</v>
      </c>
      <c r="G34" s="18"/>
      <c r="H34" s="13"/>
    </row>
    <row r="35" ht="14" customHeight="1" spans="1:8">
      <c r="A35" s="13">
        <v>33</v>
      </c>
      <c r="B35" s="14" t="s">
        <v>52</v>
      </c>
      <c r="C35" s="15"/>
      <c r="D35" s="9" t="s">
        <v>14</v>
      </c>
      <c r="E35" s="16">
        <v>1690</v>
      </c>
      <c r="F35" s="16">
        <v>90</v>
      </c>
      <c r="G35" s="18"/>
      <c r="H35" s="13"/>
    </row>
    <row r="36" ht="14" customHeight="1" spans="1:8">
      <c r="A36" s="13">
        <v>34</v>
      </c>
      <c r="B36" s="14" t="s">
        <v>53</v>
      </c>
      <c r="C36" s="15"/>
      <c r="D36" s="9" t="s">
        <v>11</v>
      </c>
      <c r="E36" s="16">
        <v>1690</v>
      </c>
      <c r="F36" s="16">
        <v>90</v>
      </c>
      <c r="G36" s="18"/>
      <c r="H36" s="13"/>
    </row>
    <row r="37" ht="14" customHeight="1" spans="1:8">
      <c r="A37" s="13">
        <v>35</v>
      </c>
      <c r="B37" s="14" t="s">
        <v>54</v>
      </c>
      <c r="C37" s="15"/>
      <c r="D37" s="9" t="s">
        <v>11</v>
      </c>
      <c r="E37" s="16">
        <v>1690</v>
      </c>
      <c r="F37" s="16">
        <v>90</v>
      </c>
      <c r="G37" s="18"/>
      <c r="H37" s="13"/>
    </row>
    <row r="38" ht="14" customHeight="1" spans="1:8">
      <c r="A38" s="13">
        <v>36</v>
      </c>
      <c r="B38" s="14" t="s">
        <v>55</v>
      </c>
      <c r="C38" s="15"/>
      <c r="D38" s="9" t="s">
        <v>11</v>
      </c>
      <c r="E38" s="16">
        <v>1690</v>
      </c>
      <c r="F38" s="16">
        <v>90</v>
      </c>
      <c r="G38" s="18"/>
      <c r="H38" s="13"/>
    </row>
    <row r="39" ht="14" customHeight="1" spans="1:8">
      <c r="A39" s="13">
        <v>37</v>
      </c>
      <c r="B39" s="14" t="s">
        <v>56</v>
      </c>
      <c r="C39" s="15"/>
      <c r="D39" s="9" t="s">
        <v>14</v>
      </c>
      <c r="E39" s="16">
        <v>1690</v>
      </c>
      <c r="F39" s="16">
        <v>90</v>
      </c>
      <c r="G39" s="18"/>
      <c r="H39" s="13"/>
    </row>
    <row r="40" ht="14" customHeight="1" spans="1:8">
      <c r="A40" s="13">
        <v>38</v>
      </c>
      <c r="B40" s="14" t="s">
        <v>57</v>
      </c>
      <c r="C40" s="15"/>
      <c r="D40" s="9" t="s">
        <v>11</v>
      </c>
      <c r="E40" s="16">
        <v>1690</v>
      </c>
      <c r="F40" s="16">
        <v>90</v>
      </c>
      <c r="G40" s="18"/>
      <c r="H40" s="13"/>
    </row>
    <row r="41" ht="14" customHeight="1" spans="1:8">
      <c r="A41" s="13">
        <v>39</v>
      </c>
      <c r="B41" s="14" t="s">
        <v>58</v>
      </c>
      <c r="C41" s="15"/>
      <c r="D41" s="9" t="s">
        <v>14</v>
      </c>
      <c r="E41" s="16">
        <v>1690</v>
      </c>
      <c r="F41" s="16">
        <v>90</v>
      </c>
      <c r="G41" s="19"/>
      <c r="H41" s="13"/>
    </row>
    <row r="42" ht="14" customHeight="1" spans="1:8">
      <c r="A42" s="13">
        <v>40</v>
      </c>
      <c r="B42" s="14" t="s">
        <v>59</v>
      </c>
      <c r="C42" s="15" t="s">
        <v>60</v>
      </c>
      <c r="D42" s="9" t="s">
        <v>14</v>
      </c>
      <c r="E42" s="16">
        <v>1690</v>
      </c>
      <c r="F42" s="16">
        <v>90</v>
      </c>
      <c r="G42" s="17">
        <f>E42+E43+E44+E45+F42+F43+F44+F45</f>
        <v>7120</v>
      </c>
      <c r="H42" s="13"/>
    </row>
    <row r="43" ht="14" customHeight="1" spans="1:8">
      <c r="A43" s="13">
        <v>41</v>
      </c>
      <c r="B43" s="20" t="s">
        <v>61</v>
      </c>
      <c r="C43" s="15"/>
      <c r="D43" s="9" t="s">
        <v>11</v>
      </c>
      <c r="E43" s="16">
        <v>1690</v>
      </c>
      <c r="F43" s="16">
        <v>90</v>
      </c>
      <c r="G43" s="18"/>
      <c r="H43" s="13"/>
    </row>
    <row r="44" ht="14" customHeight="1" spans="1:8">
      <c r="A44" s="13">
        <v>42</v>
      </c>
      <c r="B44" s="20" t="s">
        <v>62</v>
      </c>
      <c r="C44" s="15"/>
      <c r="D44" s="9" t="s">
        <v>11</v>
      </c>
      <c r="E44" s="16">
        <v>1690</v>
      </c>
      <c r="F44" s="16">
        <v>90</v>
      </c>
      <c r="G44" s="18"/>
      <c r="H44" s="13"/>
    </row>
    <row r="45" ht="14" customHeight="1" spans="1:8">
      <c r="A45" s="13">
        <v>43</v>
      </c>
      <c r="B45" s="14" t="s">
        <v>63</v>
      </c>
      <c r="C45" s="15"/>
      <c r="D45" s="9" t="s">
        <v>11</v>
      </c>
      <c r="E45" s="16">
        <v>1690</v>
      </c>
      <c r="F45" s="16">
        <v>90</v>
      </c>
      <c r="G45" s="19"/>
      <c r="H45" s="13"/>
    </row>
    <row r="46" ht="14" customHeight="1" spans="1:8">
      <c r="A46" s="13">
        <v>44</v>
      </c>
      <c r="B46" s="21" t="s">
        <v>64</v>
      </c>
      <c r="C46" s="15" t="s">
        <v>65</v>
      </c>
      <c r="D46" s="9" t="s">
        <v>14</v>
      </c>
      <c r="E46" s="16">
        <v>1690</v>
      </c>
      <c r="F46" s="16">
        <v>90</v>
      </c>
      <c r="G46" s="17">
        <f>E46+E47+E48+E49+E50+F46+F47+F48+F49+F50</f>
        <v>8900</v>
      </c>
      <c r="H46" s="13"/>
    </row>
    <row r="47" ht="14" customHeight="1" spans="1:8">
      <c r="A47" s="13">
        <v>45</v>
      </c>
      <c r="B47" s="14" t="s">
        <v>66</v>
      </c>
      <c r="C47" s="15"/>
      <c r="D47" s="9" t="s">
        <v>14</v>
      </c>
      <c r="E47" s="16">
        <v>1690</v>
      </c>
      <c r="F47" s="16">
        <v>90</v>
      </c>
      <c r="G47" s="18"/>
      <c r="H47" s="13"/>
    </row>
    <row r="48" ht="14" customHeight="1" spans="1:8">
      <c r="A48" s="13">
        <v>46</v>
      </c>
      <c r="B48" s="14" t="s">
        <v>67</v>
      </c>
      <c r="C48" s="15"/>
      <c r="D48" s="9" t="s">
        <v>11</v>
      </c>
      <c r="E48" s="16">
        <v>1690</v>
      </c>
      <c r="F48" s="16">
        <v>90</v>
      </c>
      <c r="G48" s="18"/>
      <c r="H48" s="13"/>
    </row>
    <row r="49" ht="14" customHeight="1" spans="1:8">
      <c r="A49" s="13">
        <v>47</v>
      </c>
      <c r="B49" s="14" t="s">
        <v>68</v>
      </c>
      <c r="C49" s="15"/>
      <c r="D49" s="9" t="s">
        <v>11</v>
      </c>
      <c r="E49" s="16">
        <v>1690</v>
      </c>
      <c r="F49" s="16">
        <v>90</v>
      </c>
      <c r="G49" s="18"/>
      <c r="H49" s="13"/>
    </row>
    <row r="50" ht="14" customHeight="1" spans="1:8">
      <c r="A50" s="13">
        <v>48</v>
      </c>
      <c r="B50" s="14" t="s">
        <v>69</v>
      </c>
      <c r="C50" s="15"/>
      <c r="D50" s="9" t="s">
        <v>11</v>
      </c>
      <c r="E50" s="16">
        <v>1690</v>
      </c>
      <c r="F50" s="16">
        <v>90</v>
      </c>
      <c r="G50" s="19"/>
      <c r="H50" s="13"/>
    </row>
    <row r="51" ht="14" customHeight="1" spans="1:8">
      <c r="A51" s="13">
        <v>49</v>
      </c>
      <c r="B51" s="14" t="s">
        <v>70</v>
      </c>
      <c r="C51" s="22" t="s">
        <v>71</v>
      </c>
      <c r="D51" s="9" t="s">
        <v>11</v>
      </c>
      <c r="E51" s="16">
        <v>1690</v>
      </c>
      <c r="F51" s="16">
        <v>90</v>
      </c>
      <c r="G51" s="16">
        <f>E51+F51</f>
        <v>1780</v>
      </c>
      <c r="H51" s="13"/>
    </row>
    <row r="52" ht="14" customHeight="1" spans="1:8">
      <c r="A52" s="13">
        <v>50</v>
      </c>
      <c r="B52" s="14" t="s">
        <v>72</v>
      </c>
      <c r="C52" s="15" t="s">
        <v>73</v>
      </c>
      <c r="D52" s="9" t="s">
        <v>11</v>
      </c>
      <c r="E52" s="16">
        <v>1690</v>
      </c>
      <c r="F52" s="16">
        <v>90</v>
      </c>
      <c r="G52" s="17">
        <f>E52+E53+F52+F53</f>
        <v>3560</v>
      </c>
      <c r="H52" s="13"/>
    </row>
    <row r="53" ht="14" customHeight="1" spans="1:8">
      <c r="A53" s="13">
        <v>51</v>
      </c>
      <c r="B53" s="14" t="s">
        <v>74</v>
      </c>
      <c r="C53" s="15"/>
      <c r="D53" s="9" t="s">
        <v>11</v>
      </c>
      <c r="E53" s="16">
        <v>1690</v>
      </c>
      <c r="F53" s="16">
        <v>90</v>
      </c>
      <c r="G53" s="19"/>
      <c r="H53" s="13"/>
    </row>
    <row r="54" ht="14" customHeight="1" spans="1:8">
      <c r="A54" s="13">
        <v>52</v>
      </c>
      <c r="B54" s="14" t="s">
        <v>75</v>
      </c>
      <c r="C54" s="23" t="s">
        <v>76</v>
      </c>
      <c r="D54" s="9" t="s">
        <v>11</v>
      </c>
      <c r="E54" s="16">
        <v>1690</v>
      </c>
      <c r="F54" s="16">
        <v>90</v>
      </c>
      <c r="G54" s="17">
        <f>E54+E55+F54</f>
        <v>3470</v>
      </c>
      <c r="H54" s="13"/>
    </row>
    <row r="55" ht="14" customHeight="1" spans="1:8">
      <c r="A55" s="13">
        <v>53</v>
      </c>
      <c r="B55" s="14" t="s">
        <v>77</v>
      </c>
      <c r="C55" s="24"/>
      <c r="D55" s="9" t="s">
        <v>11</v>
      </c>
      <c r="E55" s="16">
        <v>1690</v>
      </c>
      <c r="F55" s="16">
        <v>0</v>
      </c>
      <c r="G55" s="18"/>
      <c r="H55" s="13"/>
    </row>
    <row r="56" ht="14" customHeight="1" spans="1:8">
      <c r="A56" s="13">
        <v>54</v>
      </c>
      <c r="B56" s="14" t="s">
        <v>78</v>
      </c>
      <c r="C56" s="15" t="s">
        <v>79</v>
      </c>
      <c r="D56" s="9" t="s">
        <v>11</v>
      </c>
      <c r="E56" s="16">
        <v>1690</v>
      </c>
      <c r="F56" s="16">
        <v>90</v>
      </c>
      <c r="G56" s="17">
        <f>E56+E57+E58+E59+E60+F56+F57+F58+F59+F60</f>
        <v>8900</v>
      </c>
      <c r="H56" s="13"/>
    </row>
    <row r="57" ht="14" customHeight="1" spans="1:8">
      <c r="A57" s="13">
        <v>55</v>
      </c>
      <c r="B57" s="14" t="s">
        <v>80</v>
      </c>
      <c r="C57" s="15"/>
      <c r="D57" s="9" t="s">
        <v>11</v>
      </c>
      <c r="E57" s="16">
        <v>1690</v>
      </c>
      <c r="F57" s="16">
        <v>90</v>
      </c>
      <c r="G57" s="18"/>
      <c r="H57" s="13"/>
    </row>
    <row r="58" ht="14" customHeight="1" spans="1:8">
      <c r="A58" s="13">
        <v>56</v>
      </c>
      <c r="B58" s="14" t="s">
        <v>81</v>
      </c>
      <c r="C58" s="15"/>
      <c r="D58" s="9" t="s">
        <v>11</v>
      </c>
      <c r="E58" s="16">
        <v>1690</v>
      </c>
      <c r="F58" s="16">
        <v>90</v>
      </c>
      <c r="G58" s="18"/>
      <c r="H58" s="13"/>
    </row>
    <row r="59" ht="14" customHeight="1" spans="1:8">
      <c r="A59" s="13">
        <v>57</v>
      </c>
      <c r="B59" s="14" t="s">
        <v>82</v>
      </c>
      <c r="C59" s="15"/>
      <c r="D59" s="9" t="s">
        <v>11</v>
      </c>
      <c r="E59" s="16">
        <v>1690</v>
      </c>
      <c r="F59" s="16">
        <v>90</v>
      </c>
      <c r="G59" s="18"/>
      <c r="H59" s="13"/>
    </row>
    <row r="60" ht="14" customHeight="1" spans="1:8">
      <c r="A60" s="13">
        <v>58</v>
      </c>
      <c r="B60" s="14" t="s">
        <v>83</v>
      </c>
      <c r="C60" s="15"/>
      <c r="D60" s="9" t="s">
        <v>11</v>
      </c>
      <c r="E60" s="16">
        <v>1690</v>
      </c>
      <c r="F60" s="16">
        <v>90</v>
      </c>
      <c r="G60" s="19"/>
      <c r="H60" s="13"/>
    </row>
    <row r="61" ht="14" customHeight="1" spans="1:8">
      <c r="A61" s="13">
        <v>59</v>
      </c>
      <c r="B61" s="14" t="s">
        <v>84</v>
      </c>
      <c r="C61" s="25" t="s">
        <v>85</v>
      </c>
      <c r="D61" s="9" t="s">
        <v>11</v>
      </c>
      <c r="E61" s="16">
        <v>1690</v>
      </c>
      <c r="F61" s="16">
        <v>90</v>
      </c>
      <c r="G61" s="17">
        <f>E61+E62+E63+E64+E65+E66+E67+E68+F61+F62+F63+F64+F65+F66+F67+F68</f>
        <v>14240</v>
      </c>
      <c r="H61" s="13"/>
    </row>
    <row r="62" ht="14" customHeight="1" spans="1:8">
      <c r="A62" s="13">
        <v>60</v>
      </c>
      <c r="B62" s="14" t="s">
        <v>86</v>
      </c>
      <c r="C62" s="25"/>
      <c r="D62" s="9" t="s">
        <v>11</v>
      </c>
      <c r="E62" s="16">
        <v>1690</v>
      </c>
      <c r="F62" s="16">
        <v>90</v>
      </c>
      <c r="G62" s="18"/>
      <c r="H62" s="13"/>
    </row>
    <row r="63" ht="14" customHeight="1" spans="1:8">
      <c r="A63" s="13">
        <v>61</v>
      </c>
      <c r="B63" s="14" t="s">
        <v>87</v>
      </c>
      <c r="C63" s="25"/>
      <c r="D63" s="9" t="s">
        <v>11</v>
      </c>
      <c r="E63" s="16">
        <v>1690</v>
      </c>
      <c r="F63" s="16">
        <v>90</v>
      </c>
      <c r="G63" s="18"/>
      <c r="H63" s="13"/>
    </row>
    <row r="64" ht="14" customHeight="1" spans="1:8">
      <c r="A64" s="13">
        <v>62</v>
      </c>
      <c r="B64" s="14" t="s">
        <v>88</v>
      </c>
      <c r="C64" s="25"/>
      <c r="D64" s="9" t="s">
        <v>11</v>
      </c>
      <c r="E64" s="16">
        <v>1690</v>
      </c>
      <c r="F64" s="16">
        <v>90</v>
      </c>
      <c r="G64" s="18"/>
      <c r="H64" s="13"/>
    </row>
    <row r="65" ht="14" customHeight="1" spans="1:8">
      <c r="A65" s="13">
        <v>63</v>
      </c>
      <c r="B65" s="14" t="s">
        <v>89</v>
      </c>
      <c r="C65" s="25"/>
      <c r="D65" s="9" t="s">
        <v>11</v>
      </c>
      <c r="E65" s="16">
        <v>1690</v>
      </c>
      <c r="F65" s="16">
        <v>90</v>
      </c>
      <c r="G65" s="18"/>
      <c r="H65" s="13"/>
    </row>
    <row r="66" ht="14" customHeight="1" spans="1:8">
      <c r="A66" s="13">
        <v>64</v>
      </c>
      <c r="B66" s="14" t="s">
        <v>90</v>
      </c>
      <c r="C66" s="25"/>
      <c r="D66" s="9" t="s">
        <v>11</v>
      </c>
      <c r="E66" s="16">
        <v>1690</v>
      </c>
      <c r="F66" s="16">
        <v>90</v>
      </c>
      <c r="G66" s="18"/>
      <c r="H66" s="13"/>
    </row>
    <row r="67" ht="14" customHeight="1" spans="1:8">
      <c r="A67" s="13">
        <v>65</v>
      </c>
      <c r="B67" s="14" t="s">
        <v>91</v>
      </c>
      <c r="C67" s="25"/>
      <c r="D67" s="9" t="s">
        <v>11</v>
      </c>
      <c r="E67" s="16">
        <v>1690</v>
      </c>
      <c r="F67" s="16">
        <v>90</v>
      </c>
      <c r="G67" s="18"/>
      <c r="H67" s="13"/>
    </row>
    <row r="68" ht="14" customHeight="1" spans="1:8">
      <c r="A68" s="13">
        <v>66</v>
      </c>
      <c r="B68" s="14" t="s">
        <v>92</v>
      </c>
      <c r="C68" s="25"/>
      <c r="D68" s="9" t="s">
        <v>11</v>
      </c>
      <c r="E68" s="16">
        <v>1690</v>
      </c>
      <c r="F68" s="16">
        <v>90</v>
      </c>
      <c r="G68" s="19"/>
      <c r="H68" s="13"/>
    </row>
    <row r="69" ht="14" customHeight="1" spans="1:8">
      <c r="A69" s="13">
        <v>67</v>
      </c>
      <c r="B69" s="14" t="s">
        <v>93</v>
      </c>
      <c r="C69" s="26" t="s">
        <v>94</v>
      </c>
      <c r="D69" s="9" t="s">
        <v>14</v>
      </c>
      <c r="E69" s="16">
        <v>1690</v>
      </c>
      <c r="F69" s="16">
        <v>90</v>
      </c>
      <c r="G69" s="17">
        <f>E69+F69+E70+E71+E72+F70+F71+F72</f>
        <v>7120</v>
      </c>
      <c r="H69" s="13"/>
    </row>
    <row r="70" ht="14" customHeight="1" spans="1:8">
      <c r="A70" s="13">
        <v>68</v>
      </c>
      <c r="B70" s="20" t="s">
        <v>95</v>
      </c>
      <c r="C70" s="26"/>
      <c r="D70" s="20" t="s">
        <v>14</v>
      </c>
      <c r="E70" s="16">
        <v>1690</v>
      </c>
      <c r="F70" s="16">
        <v>90</v>
      </c>
      <c r="G70" s="18"/>
      <c r="H70" s="13"/>
    </row>
    <row r="71" ht="14" customHeight="1" spans="1:8">
      <c r="A71" s="13">
        <v>69</v>
      </c>
      <c r="B71" s="20" t="s">
        <v>96</v>
      </c>
      <c r="C71" s="26"/>
      <c r="D71" s="20" t="s">
        <v>11</v>
      </c>
      <c r="E71" s="16">
        <v>1690</v>
      </c>
      <c r="F71" s="16">
        <v>90</v>
      </c>
      <c r="G71" s="18"/>
      <c r="H71" s="13"/>
    </row>
    <row r="72" ht="14" customHeight="1" spans="1:8">
      <c r="A72" s="13">
        <v>70</v>
      </c>
      <c r="B72" s="14" t="s">
        <v>97</v>
      </c>
      <c r="C72" s="27"/>
      <c r="D72" s="9" t="s">
        <v>11</v>
      </c>
      <c r="E72" s="16">
        <v>1690</v>
      </c>
      <c r="F72" s="16">
        <v>90</v>
      </c>
      <c r="G72" s="19"/>
      <c r="H72" s="13"/>
    </row>
    <row r="73" ht="14" customHeight="1" spans="1:8">
      <c r="A73" s="13">
        <v>71</v>
      </c>
      <c r="B73" s="28" t="s">
        <v>98</v>
      </c>
      <c r="C73" s="15" t="s">
        <v>99</v>
      </c>
      <c r="D73" s="9" t="s">
        <v>11</v>
      </c>
      <c r="E73" s="16">
        <v>1690</v>
      </c>
      <c r="F73" s="16">
        <v>90</v>
      </c>
      <c r="G73" s="16">
        <f>E73+F73</f>
        <v>1780</v>
      </c>
      <c r="H73" s="13"/>
    </row>
    <row r="74" ht="14" customHeight="1" spans="1:8">
      <c r="A74" s="13">
        <v>72</v>
      </c>
      <c r="B74" s="14" t="s">
        <v>100</v>
      </c>
      <c r="C74" s="25" t="s">
        <v>101</v>
      </c>
      <c r="D74" s="9" t="s">
        <v>11</v>
      </c>
      <c r="E74" s="16">
        <v>1690</v>
      </c>
      <c r="F74" s="16">
        <v>90</v>
      </c>
      <c r="G74" s="16">
        <f>E74+F74</f>
        <v>1780</v>
      </c>
      <c r="H74" s="13"/>
    </row>
    <row r="75" ht="14" customHeight="1" spans="1:8">
      <c r="A75" s="13">
        <v>73</v>
      </c>
      <c r="B75" s="28" t="s">
        <v>102</v>
      </c>
      <c r="C75" s="29" t="s">
        <v>103</v>
      </c>
      <c r="D75" s="9" t="s">
        <v>11</v>
      </c>
      <c r="E75" s="16">
        <v>1690</v>
      </c>
      <c r="F75" s="16">
        <v>90</v>
      </c>
      <c r="G75" s="17">
        <f>E75+E76+E77+E78+F75+F76+F77+F78</f>
        <v>6764</v>
      </c>
      <c r="H75" s="13"/>
    </row>
    <row r="76" ht="14" customHeight="1" spans="1:8">
      <c r="A76" s="13">
        <v>74</v>
      </c>
      <c r="B76" s="28" t="s">
        <v>104</v>
      </c>
      <c r="C76" s="26"/>
      <c r="D76" s="9" t="s">
        <v>11</v>
      </c>
      <c r="E76" s="16">
        <v>1352</v>
      </c>
      <c r="F76" s="16">
        <v>72</v>
      </c>
      <c r="G76" s="18"/>
      <c r="H76" s="13"/>
    </row>
    <row r="77" ht="14" customHeight="1" spans="1:8">
      <c r="A77" s="13">
        <v>75</v>
      </c>
      <c r="B77" s="20" t="s">
        <v>105</v>
      </c>
      <c r="C77" s="26"/>
      <c r="D77" s="9" t="s">
        <v>11</v>
      </c>
      <c r="E77" s="16">
        <v>1690</v>
      </c>
      <c r="F77" s="16">
        <v>90</v>
      </c>
      <c r="G77" s="18"/>
      <c r="H77" s="13"/>
    </row>
    <row r="78" ht="14" customHeight="1" spans="1:8">
      <c r="A78" s="13">
        <v>76</v>
      </c>
      <c r="B78" s="20" t="s">
        <v>106</v>
      </c>
      <c r="C78" s="27"/>
      <c r="D78" s="9" t="s">
        <v>14</v>
      </c>
      <c r="E78" s="16">
        <v>1690</v>
      </c>
      <c r="F78" s="16">
        <v>90</v>
      </c>
      <c r="G78" s="19"/>
      <c r="H78" s="13"/>
    </row>
    <row r="79" ht="14" customHeight="1" spans="1:8">
      <c r="A79" s="13">
        <v>77</v>
      </c>
      <c r="B79" s="14" t="s">
        <v>107</v>
      </c>
      <c r="C79" s="15" t="s">
        <v>108</v>
      </c>
      <c r="D79" s="9" t="s">
        <v>11</v>
      </c>
      <c r="E79" s="16">
        <v>1690</v>
      </c>
      <c r="F79" s="16">
        <v>90</v>
      </c>
      <c r="G79" s="17">
        <f>E79+E80+E81+F79+F80+F81</f>
        <v>5340</v>
      </c>
      <c r="H79" s="13"/>
    </row>
    <row r="80" ht="14" customHeight="1" spans="1:8">
      <c r="A80" s="13">
        <v>78</v>
      </c>
      <c r="B80" s="14" t="s">
        <v>109</v>
      </c>
      <c r="C80" s="15"/>
      <c r="D80" s="9" t="s">
        <v>11</v>
      </c>
      <c r="E80" s="16">
        <v>1690</v>
      </c>
      <c r="F80" s="16">
        <v>90</v>
      </c>
      <c r="G80" s="18"/>
      <c r="H80" s="13"/>
    </row>
    <row r="81" ht="14" customHeight="1" spans="1:8">
      <c r="A81" s="13">
        <v>79</v>
      </c>
      <c r="B81" s="14" t="s">
        <v>110</v>
      </c>
      <c r="C81" s="15"/>
      <c r="D81" s="9" t="s">
        <v>11</v>
      </c>
      <c r="E81" s="16">
        <v>1690</v>
      </c>
      <c r="F81" s="16">
        <v>90</v>
      </c>
      <c r="G81" s="19"/>
      <c r="H81" s="13"/>
    </row>
    <row r="82" ht="14" customHeight="1" spans="1:8">
      <c r="A82" s="13">
        <v>80</v>
      </c>
      <c r="B82" s="14" t="s">
        <v>111</v>
      </c>
      <c r="C82" s="23" t="s">
        <v>112</v>
      </c>
      <c r="D82" s="9" t="s">
        <v>11</v>
      </c>
      <c r="E82" s="16">
        <v>1690</v>
      </c>
      <c r="F82" s="16">
        <v>90</v>
      </c>
      <c r="G82" s="10" t="s">
        <v>113</v>
      </c>
      <c r="H82" s="13"/>
    </row>
    <row r="83" ht="14" customHeight="1" spans="1:8">
      <c r="A83" s="13">
        <v>81</v>
      </c>
      <c r="B83" s="14" t="s">
        <v>114</v>
      </c>
      <c r="C83" s="24"/>
      <c r="D83" s="9" t="s">
        <v>14</v>
      </c>
      <c r="E83" s="16">
        <v>1690</v>
      </c>
      <c r="F83" s="9" t="s">
        <v>115</v>
      </c>
      <c r="G83" s="12"/>
      <c r="H83" s="13"/>
    </row>
    <row r="84" s="2" customFormat="1" ht="14" customHeight="1" spans="1:8">
      <c r="A84" s="13">
        <v>82</v>
      </c>
      <c r="B84" s="21" t="s">
        <v>116</v>
      </c>
      <c r="C84" s="23" t="s">
        <v>117</v>
      </c>
      <c r="D84" s="9" t="s">
        <v>11</v>
      </c>
      <c r="E84" s="16">
        <v>1352</v>
      </c>
      <c r="F84" s="16">
        <v>72</v>
      </c>
      <c r="G84" s="17">
        <f>E84+E85+F84+F85</f>
        <v>3204</v>
      </c>
      <c r="H84" s="13"/>
    </row>
    <row r="85" s="2" customFormat="1" ht="14" customHeight="1" spans="1:8">
      <c r="A85" s="13">
        <v>83</v>
      </c>
      <c r="B85" s="21" t="s">
        <v>118</v>
      </c>
      <c r="C85" s="24"/>
      <c r="D85" s="9" t="s">
        <v>14</v>
      </c>
      <c r="E85" s="16">
        <v>1690</v>
      </c>
      <c r="F85" s="16">
        <v>90</v>
      </c>
      <c r="G85" s="19"/>
      <c r="H85" s="13"/>
    </row>
    <row r="86" ht="14" customHeight="1" spans="1:8">
      <c r="A86" s="13">
        <v>84</v>
      </c>
      <c r="B86" s="28" t="s">
        <v>119</v>
      </c>
      <c r="C86" s="15" t="s">
        <v>120</v>
      </c>
      <c r="D86" s="9" t="s">
        <v>11</v>
      </c>
      <c r="E86" s="16">
        <v>1690</v>
      </c>
      <c r="F86" s="16">
        <v>90</v>
      </c>
      <c r="G86" s="17">
        <f>E86+E87+E88+E89+F86+F87+F88+F89</f>
        <v>7120</v>
      </c>
      <c r="H86" s="13"/>
    </row>
    <row r="87" ht="14" customHeight="1" spans="1:8">
      <c r="A87" s="13">
        <v>85</v>
      </c>
      <c r="B87" s="13" t="s">
        <v>121</v>
      </c>
      <c r="C87" s="15"/>
      <c r="D87" s="9" t="s">
        <v>14</v>
      </c>
      <c r="E87" s="16">
        <v>1690</v>
      </c>
      <c r="F87" s="16">
        <v>90</v>
      </c>
      <c r="G87" s="18"/>
      <c r="H87" s="13"/>
    </row>
    <row r="88" ht="14" customHeight="1" spans="1:8">
      <c r="A88" s="13">
        <v>86</v>
      </c>
      <c r="B88" s="28" t="s">
        <v>122</v>
      </c>
      <c r="C88" s="15"/>
      <c r="D88" s="9" t="s">
        <v>11</v>
      </c>
      <c r="E88" s="16">
        <v>1690</v>
      </c>
      <c r="F88" s="16">
        <v>90</v>
      </c>
      <c r="G88" s="18"/>
      <c r="H88" s="13"/>
    </row>
    <row r="89" ht="14" customHeight="1" spans="1:8">
      <c r="A89" s="13">
        <v>87</v>
      </c>
      <c r="B89" s="28" t="s">
        <v>123</v>
      </c>
      <c r="C89" s="15"/>
      <c r="D89" s="9" t="s">
        <v>11</v>
      </c>
      <c r="E89" s="16">
        <v>1690</v>
      </c>
      <c r="F89" s="16">
        <v>90</v>
      </c>
      <c r="G89" s="19"/>
      <c r="H89" s="13"/>
    </row>
    <row r="90" ht="14" customHeight="1" spans="1:8">
      <c r="A90" s="13">
        <v>88</v>
      </c>
      <c r="B90" s="30" t="s">
        <v>124</v>
      </c>
      <c r="C90" s="31" t="s">
        <v>125</v>
      </c>
      <c r="D90" s="9" t="s">
        <v>11</v>
      </c>
      <c r="E90" s="16">
        <v>1690</v>
      </c>
      <c r="F90" s="16">
        <v>90</v>
      </c>
      <c r="G90" s="17">
        <f>E90+E91+E92+E93+F90+F91+F92+F93</f>
        <v>7120</v>
      </c>
      <c r="H90" s="13"/>
    </row>
    <row r="91" ht="14" customHeight="1" spans="1:8">
      <c r="A91" s="13">
        <v>89</v>
      </c>
      <c r="B91" s="30" t="s">
        <v>126</v>
      </c>
      <c r="C91" s="31"/>
      <c r="D91" s="9" t="s">
        <v>14</v>
      </c>
      <c r="E91" s="16">
        <v>1690</v>
      </c>
      <c r="F91" s="16">
        <v>90</v>
      </c>
      <c r="G91" s="18"/>
      <c r="H91" s="13"/>
    </row>
    <row r="92" ht="14" customHeight="1" spans="1:8">
      <c r="A92" s="13">
        <v>90</v>
      </c>
      <c r="B92" s="30" t="s">
        <v>127</v>
      </c>
      <c r="C92" s="31"/>
      <c r="D92" s="9" t="s">
        <v>11</v>
      </c>
      <c r="E92" s="16">
        <v>1690</v>
      </c>
      <c r="F92" s="16">
        <v>90</v>
      </c>
      <c r="G92" s="18"/>
      <c r="H92" s="13"/>
    </row>
    <row r="93" ht="14" customHeight="1" spans="1:8">
      <c r="A93" s="13">
        <v>91</v>
      </c>
      <c r="B93" s="30" t="s">
        <v>128</v>
      </c>
      <c r="C93" s="31"/>
      <c r="D93" s="9" t="s">
        <v>14</v>
      </c>
      <c r="E93" s="16">
        <v>1690</v>
      </c>
      <c r="F93" s="16">
        <v>90</v>
      </c>
      <c r="G93" s="19"/>
      <c r="H93" s="13"/>
    </row>
    <row r="94" ht="14" customHeight="1" spans="1:8">
      <c r="A94" s="13">
        <v>92</v>
      </c>
      <c r="B94" s="14" t="s">
        <v>129</v>
      </c>
      <c r="C94" s="32" t="s">
        <v>130</v>
      </c>
      <c r="D94" s="9" t="s">
        <v>11</v>
      </c>
      <c r="E94" s="16">
        <v>1690</v>
      </c>
      <c r="F94" s="16">
        <v>90</v>
      </c>
      <c r="G94" s="17">
        <f>E94+E95+E96+E97+E98+F94+F95+F96+F98</f>
        <v>8810</v>
      </c>
      <c r="H94" s="13"/>
    </row>
    <row r="95" ht="14" customHeight="1" spans="1:8">
      <c r="A95" s="13">
        <v>93</v>
      </c>
      <c r="B95" s="14" t="s">
        <v>131</v>
      </c>
      <c r="C95" s="32"/>
      <c r="D95" s="9" t="s">
        <v>14</v>
      </c>
      <c r="E95" s="16">
        <v>1690</v>
      </c>
      <c r="F95" s="16">
        <v>90</v>
      </c>
      <c r="G95" s="18"/>
      <c r="H95" s="13"/>
    </row>
    <row r="96" ht="14" customHeight="1" spans="1:8">
      <c r="A96" s="13">
        <v>94</v>
      </c>
      <c r="B96" s="14" t="s">
        <v>132</v>
      </c>
      <c r="C96" s="32"/>
      <c r="D96" s="9" t="s">
        <v>11</v>
      </c>
      <c r="E96" s="16">
        <v>1690</v>
      </c>
      <c r="F96" s="16">
        <v>90</v>
      </c>
      <c r="G96" s="18"/>
      <c r="H96" s="13"/>
    </row>
    <row r="97" ht="14" customHeight="1" spans="1:8">
      <c r="A97" s="13">
        <v>95</v>
      </c>
      <c r="B97" s="20" t="s">
        <v>133</v>
      </c>
      <c r="C97" s="32"/>
      <c r="D97" s="9" t="s">
        <v>11</v>
      </c>
      <c r="E97" s="16">
        <v>1690</v>
      </c>
      <c r="F97" s="16">
        <v>0</v>
      </c>
      <c r="G97" s="18"/>
      <c r="H97" s="13"/>
    </row>
    <row r="98" ht="14" customHeight="1" spans="1:8">
      <c r="A98" s="13">
        <v>96</v>
      </c>
      <c r="B98" s="14" t="s">
        <v>134</v>
      </c>
      <c r="C98" s="32"/>
      <c r="D98" s="9" t="s">
        <v>14</v>
      </c>
      <c r="E98" s="16">
        <v>1690</v>
      </c>
      <c r="F98" s="16">
        <v>90</v>
      </c>
      <c r="G98" s="19"/>
      <c r="H98" s="13"/>
    </row>
    <row r="99" ht="14" customHeight="1" spans="1:8">
      <c r="A99" s="13">
        <v>97</v>
      </c>
      <c r="B99" s="28" t="s">
        <v>135</v>
      </c>
      <c r="C99" s="32" t="s">
        <v>136</v>
      </c>
      <c r="D99" s="9" t="s">
        <v>14</v>
      </c>
      <c r="E99" s="16">
        <v>1690</v>
      </c>
      <c r="F99" s="16">
        <v>90</v>
      </c>
      <c r="G99" s="17">
        <f>E99+E100+E101+E102+E103+E106+E107+F99+F100+F101+F102+F103+F106+F107+F104+F105</f>
        <v>15660</v>
      </c>
      <c r="H99" s="13"/>
    </row>
    <row r="100" ht="14" customHeight="1" spans="1:8">
      <c r="A100" s="13">
        <v>98</v>
      </c>
      <c r="B100" s="14" t="s">
        <v>137</v>
      </c>
      <c r="C100" s="32"/>
      <c r="D100" s="9" t="s">
        <v>11</v>
      </c>
      <c r="E100" s="16">
        <v>1690</v>
      </c>
      <c r="F100" s="16">
        <v>90</v>
      </c>
      <c r="G100" s="18"/>
      <c r="H100" s="13"/>
    </row>
    <row r="101" ht="14" customHeight="1" spans="1:8">
      <c r="A101" s="13">
        <v>99</v>
      </c>
      <c r="B101" s="14" t="s">
        <v>138</v>
      </c>
      <c r="C101" s="32"/>
      <c r="D101" s="9" t="s">
        <v>11</v>
      </c>
      <c r="E101" s="16">
        <v>1690</v>
      </c>
      <c r="F101" s="16">
        <v>90</v>
      </c>
      <c r="G101" s="18"/>
      <c r="H101" s="13"/>
    </row>
    <row r="102" ht="14" customHeight="1" spans="1:8">
      <c r="A102" s="13">
        <v>100</v>
      </c>
      <c r="B102" s="14" t="s">
        <v>139</v>
      </c>
      <c r="C102" s="32"/>
      <c r="D102" s="9" t="s">
        <v>11</v>
      </c>
      <c r="E102" s="16">
        <v>1690</v>
      </c>
      <c r="F102" s="16">
        <v>90</v>
      </c>
      <c r="G102" s="18"/>
      <c r="H102" s="13"/>
    </row>
    <row r="103" ht="14" customHeight="1" spans="1:8">
      <c r="A103" s="13">
        <v>101</v>
      </c>
      <c r="B103" s="14" t="s">
        <v>140</v>
      </c>
      <c r="C103" s="32"/>
      <c r="D103" s="9" t="s">
        <v>11</v>
      </c>
      <c r="E103" s="16">
        <v>1690</v>
      </c>
      <c r="F103" s="16">
        <v>90</v>
      </c>
      <c r="G103" s="18"/>
      <c r="H103" s="13"/>
    </row>
    <row r="104" ht="14" customHeight="1" spans="1:8">
      <c r="A104" s="13">
        <v>100</v>
      </c>
      <c r="B104" s="14" t="s">
        <v>139</v>
      </c>
      <c r="C104" s="32"/>
      <c r="D104" s="9" t="s">
        <v>11</v>
      </c>
      <c r="E104" s="16">
        <v>0</v>
      </c>
      <c r="F104" s="16">
        <v>1600</v>
      </c>
      <c r="G104" s="18"/>
      <c r="H104" s="33" t="s">
        <v>141</v>
      </c>
    </row>
    <row r="105" ht="14" customHeight="1" spans="1:8">
      <c r="A105" s="13">
        <v>101</v>
      </c>
      <c r="B105" s="14" t="s">
        <v>140</v>
      </c>
      <c r="C105" s="32"/>
      <c r="D105" s="9" t="s">
        <v>11</v>
      </c>
      <c r="E105" s="16">
        <v>0</v>
      </c>
      <c r="F105" s="16">
        <v>1600</v>
      </c>
      <c r="G105" s="18"/>
      <c r="H105" s="33" t="s">
        <v>141</v>
      </c>
    </row>
    <row r="106" ht="14" customHeight="1" spans="1:8">
      <c r="A106" s="13">
        <v>102</v>
      </c>
      <c r="B106" s="20" t="s">
        <v>142</v>
      </c>
      <c r="C106" s="32"/>
      <c r="D106" s="9" t="s">
        <v>11</v>
      </c>
      <c r="E106" s="16">
        <v>1690</v>
      </c>
      <c r="F106" s="16">
        <v>90</v>
      </c>
      <c r="G106" s="18"/>
      <c r="H106" s="13"/>
    </row>
    <row r="107" ht="14" customHeight="1" spans="1:8">
      <c r="A107" s="13">
        <v>103</v>
      </c>
      <c r="B107" s="14" t="s">
        <v>143</v>
      </c>
      <c r="C107" s="32"/>
      <c r="D107" s="9" t="s">
        <v>11</v>
      </c>
      <c r="E107" s="16">
        <v>1690</v>
      </c>
      <c r="F107" s="16">
        <v>90</v>
      </c>
      <c r="G107" s="19"/>
      <c r="H107" s="13"/>
    </row>
    <row r="108" s="3" customFormat="1" ht="14" customHeight="1" spans="1:8">
      <c r="A108" s="13">
        <v>104</v>
      </c>
      <c r="B108" s="14" t="s">
        <v>144</v>
      </c>
      <c r="C108" s="25" t="s">
        <v>145</v>
      </c>
      <c r="D108" s="9" t="s">
        <v>11</v>
      </c>
      <c r="E108" s="16">
        <v>1690</v>
      </c>
      <c r="F108" s="16">
        <v>90</v>
      </c>
      <c r="G108" s="17">
        <f>E108+E109+E110+F108+F109+F110</f>
        <v>5340</v>
      </c>
      <c r="H108" s="13"/>
    </row>
    <row r="109" s="3" customFormat="1" ht="14" customHeight="1" spans="1:8">
      <c r="A109" s="13">
        <v>105</v>
      </c>
      <c r="B109" s="14" t="s">
        <v>146</v>
      </c>
      <c r="C109" s="25"/>
      <c r="D109" s="9" t="s">
        <v>11</v>
      </c>
      <c r="E109" s="16">
        <v>1690</v>
      </c>
      <c r="F109" s="16">
        <v>90</v>
      </c>
      <c r="G109" s="18"/>
      <c r="H109" s="13"/>
    </row>
    <row r="110" s="3" customFormat="1" ht="14" customHeight="1" spans="1:8">
      <c r="A110" s="13">
        <v>106</v>
      </c>
      <c r="B110" s="14" t="s">
        <v>147</v>
      </c>
      <c r="C110" s="25"/>
      <c r="D110" s="9" t="s">
        <v>14</v>
      </c>
      <c r="E110" s="16">
        <v>1690</v>
      </c>
      <c r="F110" s="16">
        <v>90</v>
      </c>
      <c r="G110" s="19"/>
      <c r="H110" s="13"/>
    </row>
    <row r="111" ht="14" customHeight="1" spans="1:8">
      <c r="A111" s="13">
        <v>107</v>
      </c>
      <c r="B111" s="14" t="s">
        <v>148</v>
      </c>
      <c r="C111" s="25" t="s">
        <v>149</v>
      </c>
      <c r="D111" s="9" t="s">
        <v>11</v>
      </c>
      <c r="E111" s="16">
        <v>1690</v>
      </c>
      <c r="F111" s="16">
        <v>90</v>
      </c>
      <c r="G111" s="17">
        <f>E111+E112+F111+F112</f>
        <v>3560</v>
      </c>
      <c r="H111" s="13"/>
    </row>
    <row r="112" ht="14" customHeight="1" spans="1:8">
      <c r="A112" s="13">
        <v>108</v>
      </c>
      <c r="B112" s="14" t="s">
        <v>150</v>
      </c>
      <c r="C112" s="25"/>
      <c r="D112" s="9" t="s">
        <v>11</v>
      </c>
      <c r="E112" s="16">
        <v>1690</v>
      </c>
      <c r="F112" s="16">
        <v>90</v>
      </c>
      <c r="G112" s="19"/>
      <c r="H112" s="13"/>
    </row>
    <row r="113" ht="14" customHeight="1" spans="1:8">
      <c r="A113" s="13">
        <v>109</v>
      </c>
      <c r="B113" s="20" t="s">
        <v>151</v>
      </c>
      <c r="C113" s="34" t="s">
        <v>152</v>
      </c>
      <c r="D113" s="20" t="s">
        <v>14</v>
      </c>
      <c r="E113" s="16">
        <v>0</v>
      </c>
      <c r="F113" s="16">
        <v>90</v>
      </c>
      <c r="G113" s="17">
        <f>E113+E114+E115+E116+F113+F114+F115+F116</f>
        <v>5430</v>
      </c>
      <c r="H113" s="13"/>
    </row>
    <row r="114" ht="14" customHeight="1" spans="1:8">
      <c r="A114" s="13">
        <v>110</v>
      </c>
      <c r="B114" s="20" t="s">
        <v>153</v>
      </c>
      <c r="C114" s="35"/>
      <c r="D114" s="20" t="s">
        <v>14</v>
      </c>
      <c r="E114" s="16">
        <v>1690</v>
      </c>
      <c r="F114" s="16">
        <v>90</v>
      </c>
      <c r="G114" s="18"/>
      <c r="H114" s="13"/>
    </row>
    <row r="115" ht="14" customHeight="1" spans="1:8">
      <c r="A115" s="13">
        <v>111</v>
      </c>
      <c r="B115" s="20" t="s">
        <v>154</v>
      </c>
      <c r="C115" s="35"/>
      <c r="D115" s="20" t="s">
        <v>11</v>
      </c>
      <c r="E115" s="16">
        <v>1690</v>
      </c>
      <c r="F115" s="16">
        <v>90</v>
      </c>
      <c r="G115" s="18"/>
      <c r="H115" s="13"/>
    </row>
    <row r="116" ht="14" customHeight="1" spans="1:8">
      <c r="A116" s="13">
        <v>112</v>
      </c>
      <c r="B116" s="14" t="s">
        <v>155</v>
      </c>
      <c r="C116" s="36"/>
      <c r="D116" s="9" t="s">
        <v>11</v>
      </c>
      <c r="E116" s="16">
        <v>1690</v>
      </c>
      <c r="F116" s="16">
        <v>90</v>
      </c>
      <c r="G116" s="19"/>
      <c r="H116" s="13"/>
    </row>
    <row r="117" ht="14" customHeight="1" spans="1:8">
      <c r="A117" s="13">
        <v>113</v>
      </c>
      <c r="B117" s="21" t="s">
        <v>156</v>
      </c>
      <c r="C117" s="23" t="s">
        <v>157</v>
      </c>
      <c r="D117" s="9" t="s">
        <v>11</v>
      </c>
      <c r="E117" s="16">
        <v>563.3</v>
      </c>
      <c r="F117" s="16">
        <v>90</v>
      </c>
      <c r="G117" s="17">
        <f>E117+E118+F117+F118</f>
        <v>2433.3</v>
      </c>
      <c r="H117" s="13"/>
    </row>
    <row r="118" ht="14" customHeight="1" spans="1:8">
      <c r="A118" s="13">
        <v>114</v>
      </c>
      <c r="B118" s="21" t="s">
        <v>158</v>
      </c>
      <c r="C118" s="24"/>
      <c r="D118" s="9" t="s">
        <v>11</v>
      </c>
      <c r="E118" s="16">
        <v>1690</v>
      </c>
      <c r="F118" s="16">
        <v>90</v>
      </c>
      <c r="G118" s="19"/>
      <c r="H118" s="13"/>
    </row>
    <row r="119" ht="14" customHeight="1" spans="1:8">
      <c r="A119" s="13">
        <v>115</v>
      </c>
      <c r="B119" s="13" t="s">
        <v>159</v>
      </c>
      <c r="C119" s="25" t="s">
        <v>160</v>
      </c>
      <c r="D119" s="9" t="s">
        <v>11</v>
      </c>
      <c r="E119" s="16">
        <v>1690</v>
      </c>
      <c r="F119" s="16">
        <v>90</v>
      </c>
      <c r="G119" s="17">
        <f>E119+E120+F119+F120</f>
        <v>3560</v>
      </c>
      <c r="H119" s="13"/>
    </row>
    <row r="120" ht="14" customHeight="1" spans="1:8">
      <c r="A120" s="13">
        <v>116</v>
      </c>
      <c r="B120" s="14" t="s">
        <v>161</v>
      </c>
      <c r="C120" s="25"/>
      <c r="D120" s="9" t="s">
        <v>11</v>
      </c>
      <c r="E120" s="16">
        <v>1690</v>
      </c>
      <c r="F120" s="16">
        <v>90</v>
      </c>
      <c r="G120" s="19"/>
      <c r="H120" s="13"/>
    </row>
    <row r="121" ht="14" customHeight="1" spans="1:8">
      <c r="A121" s="13">
        <v>117</v>
      </c>
      <c r="B121" s="30" t="s">
        <v>162</v>
      </c>
      <c r="C121" s="31" t="s">
        <v>163</v>
      </c>
      <c r="D121" s="9" t="s">
        <v>11</v>
      </c>
      <c r="E121" s="16">
        <v>1690</v>
      </c>
      <c r="F121" s="16">
        <v>90</v>
      </c>
      <c r="G121" s="17">
        <f>E121+E122+F121+F122</f>
        <v>3560</v>
      </c>
      <c r="H121" s="13"/>
    </row>
    <row r="122" ht="14" customHeight="1" spans="1:8">
      <c r="A122" s="13">
        <v>118</v>
      </c>
      <c r="B122" s="30" t="s">
        <v>164</v>
      </c>
      <c r="C122" s="31"/>
      <c r="D122" s="9" t="s">
        <v>11</v>
      </c>
      <c r="E122" s="16">
        <v>1690</v>
      </c>
      <c r="F122" s="16">
        <v>90</v>
      </c>
      <c r="G122" s="19"/>
      <c r="H122" s="13"/>
    </row>
    <row r="123" ht="14" customHeight="1" spans="1:8">
      <c r="A123" s="13">
        <v>119</v>
      </c>
      <c r="B123" s="13" t="s">
        <v>165</v>
      </c>
      <c r="C123" s="37" t="s">
        <v>166</v>
      </c>
      <c r="D123" s="9" t="s">
        <v>11</v>
      </c>
      <c r="E123" s="16">
        <v>1690</v>
      </c>
      <c r="F123" s="16">
        <v>90</v>
      </c>
      <c r="G123" s="16">
        <f>E123+F123</f>
        <v>1780</v>
      </c>
      <c r="H123" s="13"/>
    </row>
    <row r="124" ht="14" customHeight="1" spans="1:8">
      <c r="A124" s="13">
        <v>120</v>
      </c>
      <c r="B124" s="14" t="s">
        <v>167</v>
      </c>
      <c r="C124" s="38" t="s">
        <v>168</v>
      </c>
      <c r="D124" s="9" t="s">
        <v>11</v>
      </c>
      <c r="E124" s="16">
        <v>1690</v>
      </c>
      <c r="F124" s="16">
        <v>90</v>
      </c>
      <c r="G124" s="17">
        <f>E124+E125+F124+F125</f>
        <v>3560</v>
      </c>
      <c r="H124" s="13"/>
    </row>
    <row r="125" ht="14" customHeight="1" spans="1:8">
      <c r="A125" s="13">
        <v>121</v>
      </c>
      <c r="B125" s="14" t="s">
        <v>169</v>
      </c>
      <c r="C125" s="39"/>
      <c r="D125" s="9" t="s">
        <v>11</v>
      </c>
      <c r="E125" s="16">
        <v>1690</v>
      </c>
      <c r="F125" s="16">
        <v>90</v>
      </c>
      <c r="G125" s="19"/>
      <c r="H125" s="13"/>
    </row>
    <row r="126" ht="14" customHeight="1" spans="1:8">
      <c r="A126" s="13">
        <v>122</v>
      </c>
      <c r="B126" s="14" t="s">
        <v>170</v>
      </c>
      <c r="C126" s="25" t="s">
        <v>171</v>
      </c>
      <c r="D126" s="9" t="s">
        <v>11</v>
      </c>
      <c r="E126" s="16">
        <v>1690</v>
      </c>
      <c r="F126" s="16">
        <v>90</v>
      </c>
      <c r="G126" s="16">
        <f>E126+F126</f>
        <v>1780</v>
      </c>
      <c r="H126" s="13"/>
    </row>
    <row r="127" ht="14" customHeight="1" spans="1:8">
      <c r="A127" s="13">
        <v>123</v>
      </c>
      <c r="B127" s="14" t="s">
        <v>172</v>
      </c>
      <c r="C127" s="25" t="s">
        <v>173</v>
      </c>
      <c r="D127" s="9" t="s">
        <v>11</v>
      </c>
      <c r="E127" s="16">
        <v>1690</v>
      </c>
      <c r="F127" s="16">
        <v>90</v>
      </c>
      <c r="G127" s="17">
        <f>E127+E128+E129+E130+E131+F127+F128+F129+F130+F131</f>
        <v>8900</v>
      </c>
      <c r="H127" s="13"/>
    </row>
    <row r="128" ht="14" customHeight="1" spans="1:8">
      <c r="A128" s="13">
        <v>124</v>
      </c>
      <c r="B128" s="14" t="s">
        <v>174</v>
      </c>
      <c r="C128" s="25"/>
      <c r="D128" s="9" t="s">
        <v>11</v>
      </c>
      <c r="E128" s="16">
        <v>1690</v>
      </c>
      <c r="F128" s="16">
        <v>90</v>
      </c>
      <c r="G128" s="18"/>
      <c r="H128" s="13"/>
    </row>
    <row r="129" ht="14" customHeight="1" spans="1:8">
      <c r="A129" s="13">
        <v>125</v>
      </c>
      <c r="B129" s="14" t="s">
        <v>175</v>
      </c>
      <c r="C129" s="25"/>
      <c r="D129" s="9" t="s">
        <v>11</v>
      </c>
      <c r="E129" s="16">
        <v>1690</v>
      </c>
      <c r="F129" s="16">
        <v>90</v>
      </c>
      <c r="G129" s="18"/>
      <c r="H129" s="13"/>
    </row>
    <row r="130" ht="14" customHeight="1" spans="1:8">
      <c r="A130" s="13">
        <v>126</v>
      </c>
      <c r="B130" s="14" t="s">
        <v>176</v>
      </c>
      <c r="C130" s="25"/>
      <c r="D130" s="9" t="s">
        <v>11</v>
      </c>
      <c r="E130" s="16">
        <v>1690</v>
      </c>
      <c r="F130" s="16">
        <v>90</v>
      </c>
      <c r="G130" s="18"/>
      <c r="H130" s="13"/>
    </row>
    <row r="131" ht="14" customHeight="1" spans="1:8">
      <c r="A131" s="13">
        <v>127</v>
      </c>
      <c r="B131" s="14" t="s">
        <v>177</v>
      </c>
      <c r="C131" s="25"/>
      <c r="D131" s="9" t="s">
        <v>11</v>
      </c>
      <c r="E131" s="16">
        <v>1690</v>
      </c>
      <c r="F131" s="16">
        <v>90</v>
      </c>
      <c r="G131" s="19"/>
      <c r="H131" s="13"/>
    </row>
    <row r="132" ht="14" customHeight="1" spans="1:8">
      <c r="A132" s="13">
        <v>128</v>
      </c>
      <c r="B132" s="14" t="s">
        <v>178</v>
      </c>
      <c r="C132" s="29" t="s">
        <v>179</v>
      </c>
      <c r="D132" s="9" t="s">
        <v>11</v>
      </c>
      <c r="E132" s="16">
        <v>1690</v>
      </c>
      <c r="F132" s="16">
        <v>90</v>
      </c>
      <c r="G132" s="17">
        <f>E132+E133+F132+F133</f>
        <v>3560</v>
      </c>
      <c r="H132" s="13"/>
    </row>
    <row r="133" ht="14" customHeight="1" spans="1:8">
      <c r="A133" s="13">
        <v>129</v>
      </c>
      <c r="B133" s="14" t="s">
        <v>180</v>
      </c>
      <c r="C133" s="27"/>
      <c r="D133" s="9" t="s">
        <v>11</v>
      </c>
      <c r="E133" s="16">
        <v>1690</v>
      </c>
      <c r="F133" s="16">
        <v>90</v>
      </c>
      <c r="G133" s="19"/>
      <c r="H133" s="13"/>
    </row>
    <row r="134" ht="14" customHeight="1" spans="1:8">
      <c r="A134" s="13">
        <v>130</v>
      </c>
      <c r="B134" s="14" t="s">
        <v>181</v>
      </c>
      <c r="C134" s="25" t="s">
        <v>182</v>
      </c>
      <c r="D134" s="9" t="s">
        <v>11</v>
      </c>
      <c r="E134" s="16">
        <v>1690</v>
      </c>
      <c r="F134" s="16">
        <v>90</v>
      </c>
      <c r="G134" s="17">
        <f>E134+E135+E136+F134+F135+F136</f>
        <v>5340</v>
      </c>
      <c r="H134" s="13"/>
    </row>
    <row r="135" ht="14" customHeight="1" spans="1:8">
      <c r="A135" s="13">
        <v>131</v>
      </c>
      <c r="B135" s="14" t="s">
        <v>183</v>
      </c>
      <c r="C135" s="25"/>
      <c r="D135" s="9" t="s">
        <v>11</v>
      </c>
      <c r="E135" s="16">
        <v>1690</v>
      </c>
      <c r="F135" s="16">
        <v>90</v>
      </c>
      <c r="G135" s="18"/>
      <c r="H135" s="13"/>
    </row>
    <row r="136" ht="14" customHeight="1" spans="1:8">
      <c r="A136" s="13">
        <v>132</v>
      </c>
      <c r="B136" s="14" t="s">
        <v>184</v>
      </c>
      <c r="C136" s="25"/>
      <c r="D136" s="9" t="s">
        <v>11</v>
      </c>
      <c r="E136" s="16">
        <v>1690</v>
      </c>
      <c r="F136" s="16">
        <v>90</v>
      </c>
      <c r="G136" s="19"/>
      <c r="H136" s="13"/>
    </row>
    <row r="137" ht="14" customHeight="1" spans="1:8">
      <c r="A137" s="13">
        <v>133</v>
      </c>
      <c r="B137" s="14" t="s">
        <v>185</v>
      </c>
      <c r="C137" s="25" t="s">
        <v>186</v>
      </c>
      <c r="D137" s="9" t="s">
        <v>11</v>
      </c>
      <c r="E137" s="16">
        <v>1690</v>
      </c>
      <c r="F137" s="16">
        <v>90</v>
      </c>
      <c r="G137" s="17">
        <f>E137+E138+E139+F137+F138+F139</f>
        <v>5340</v>
      </c>
      <c r="H137" s="13"/>
    </row>
    <row r="138" ht="14" customHeight="1" spans="1:8">
      <c r="A138" s="13">
        <v>134</v>
      </c>
      <c r="B138" s="14" t="s">
        <v>187</v>
      </c>
      <c r="C138" s="25"/>
      <c r="D138" s="9" t="s">
        <v>11</v>
      </c>
      <c r="E138" s="16">
        <v>1690</v>
      </c>
      <c r="F138" s="16">
        <v>90</v>
      </c>
      <c r="G138" s="18"/>
      <c r="H138" s="13"/>
    </row>
    <row r="139" ht="14" customHeight="1" spans="1:8">
      <c r="A139" s="13">
        <v>135</v>
      </c>
      <c r="B139" s="14" t="s">
        <v>188</v>
      </c>
      <c r="C139" s="25"/>
      <c r="D139" s="9" t="s">
        <v>11</v>
      </c>
      <c r="E139" s="16">
        <v>1690</v>
      </c>
      <c r="F139" s="16">
        <v>90</v>
      </c>
      <c r="G139" s="19"/>
      <c r="H139" s="13"/>
    </row>
    <row r="140" ht="14" customHeight="1" spans="1:8">
      <c r="A140" s="13">
        <v>136</v>
      </c>
      <c r="B140" s="14" t="s">
        <v>189</v>
      </c>
      <c r="C140" s="25" t="s">
        <v>108</v>
      </c>
      <c r="D140" s="9" t="s">
        <v>11</v>
      </c>
      <c r="E140" s="16">
        <v>1690</v>
      </c>
      <c r="F140" s="16">
        <v>90</v>
      </c>
      <c r="G140" s="17">
        <f>E140+E141+F140+F141</f>
        <v>3560</v>
      </c>
      <c r="H140" s="13"/>
    </row>
    <row r="141" ht="14" customHeight="1" spans="1:8">
      <c r="A141" s="13">
        <v>137</v>
      </c>
      <c r="B141" s="14" t="s">
        <v>190</v>
      </c>
      <c r="C141" s="25"/>
      <c r="D141" s="9" t="s">
        <v>11</v>
      </c>
      <c r="E141" s="16">
        <v>1690</v>
      </c>
      <c r="F141" s="16">
        <v>90</v>
      </c>
      <c r="G141" s="19"/>
      <c r="H141" s="13"/>
    </row>
    <row r="142" ht="14" customHeight="1" spans="1:8">
      <c r="A142" s="13">
        <v>138</v>
      </c>
      <c r="B142" s="14" t="s">
        <v>191</v>
      </c>
      <c r="C142" s="25" t="s">
        <v>192</v>
      </c>
      <c r="D142" s="9" t="s">
        <v>14</v>
      </c>
      <c r="E142" s="16">
        <v>1690</v>
      </c>
      <c r="F142" s="16">
        <v>90</v>
      </c>
      <c r="G142" s="16">
        <f>E142+F142</f>
        <v>1780</v>
      </c>
      <c r="H142" s="13"/>
    </row>
    <row r="143" ht="14" customHeight="1" spans="1:8">
      <c r="A143" s="13">
        <v>139</v>
      </c>
      <c r="B143" s="14" t="s">
        <v>193</v>
      </c>
      <c r="C143" s="25" t="s">
        <v>194</v>
      </c>
      <c r="D143" s="9" t="s">
        <v>14</v>
      </c>
      <c r="E143" s="16">
        <v>1690</v>
      </c>
      <c r="F143" s="16">
        <v>90</v>
      </c>
      <c r="G143" s="17">
        <f>E143+E144+F143+F144</f>
        <v>3560</v>
      </c>
      <c r="H143" s="13"/>
    </row>
    <row r="144" ht="14" customHeight="1" spans="1:8">
      <c r="A144" s="13">
        <v>140</v>
      </c>
      <c r="B144" s="14" t="s">
        <v>195</v>
      </c>
      <c r="C144" s="25"/>
      <c r="D144" s="9" t="s">
        <v>11</v>
      </c>
      <c r="E144" s="16">
        <v>1690</v>
      </c>
      <c r="F144" s="16">
        <v>90</v>
      </c>
      <c r="G144" s="19"/>
      <c r="H144" s="13"/>
    </row>
    <row r="145" ht="14" customHeight="1" spans="1:8">
      <c r="A145" s="13">
        <v>141</v>
      </c>
      <c r="B145" s="14" t="s">
        <v>196</v>
      </c>
      <c r="C145" s="25" t="s">
        <v>197</v>
      </c>
      <c r="D145" s="9" t="s">
        <v>14</v>
      </c>
      <c r="E145" s="16">
        <v>1690</v>
      </c>
      <c r="F145" s="16">
        <v>90</v>
      </c>
      <c r="G145" s="17">
        <f>E145+E146+E147+E148+E149+E150+F145+F146+F147+F148+F149+F150</f>
        <v>10680</v>
      </c>
      <c r="H145" s="13"/>
    </row>
    <row r="146" ht="14" customHeight="1" spans="1:8">
      <c r="A146" s="13">
        <v>142</v>
      </c>
      <c r="B146" s="14" t="s">
        <v>198</v>
      </c>
      <c r="C146" s="25"/>
      <c r="D146" s="9" t="s">
        <v>11</v>
      </c>
      <c r="E146" s="16">
        <v>1690</v>
      </c>
      <c r="F146" s="16">
        <v>90</v>
      </c>
      <c r="G146" s="18"/>
      <c r="H146" s="13"/>
    </row>
    <row r="147" ht="14" customHeight="1" spans="1:8">
      <c r="A147" s="13">
        <v>143</v>
      </c>
      <c r="B147" s="14" t="s">
        <v>199</v>
      </c>
      <c r="C147" s="25"/>
      <c r="D147" s="9" t="s">
        <v>11</v>
      </c>
      <c r="E147" s="16">
        <v>1690</v>
      </c>
      <c r="F147" s="16">
        <v>90</v>
      </c>
      <c r="G147" s="18"/>
      <c r="H147" s="13"/>
    </row>
    <row r="148" ht="14" customHeight="1" spans="1:8">
      <c r="A148" s="13">
        <v>144</v>
      </c>
      <c r="B148" s="14" t="s">
        <v>200</v>
      </c>
      <c r="C148" s="25"/>
      <c r="D148" s="9" t="s">
        <v>11</v>
      </c>
      <c r="E148" s="16">
        <v>1690</v>
      </c>
      <c r="F148" s="16">
        <v>90</v>
      </c>
      <c r="G148" s="18"/>
      <c r="H148" s="13"/>
    </row>
    <row r="149" ht="14" customHeight="1" spans="1:8">
      <c r="A149" s="13">
        <v>145</v>
      </c>
      <c r="B149" s="14" t="s">
        <v>201</v>
      </c>
      <c r="C149" s="25"/>
      <c r="D149" s="9" t="s">
        <v>11</v>
      </c>
      <c r="E149" s="16">
        <v>1690</v>
      </c>
      <c r="F149" s="16">
        <v>90</v>
      </c>
      <c r="G149" s="18"/>
      <c r="H149" s="13"/>
    </row>
    <row r="150" ht="14" customHeight="1" spans="1:8">
      <c r="A150" s="13">
        <v>146</v>
      </c>
      <c r="B150" s="14" t="s">
        <v>202</v>
      </c>
      <c r="C150" s="25"/>
      <c r="D150" s="9" t="s">
        <v>11</v>
      </c>
      <c r="E150" s="16">
        <v>1690</v>
      </c>
      <c r="F150" s="16">
        <v>90</v>
      </c>
      <c r="G150" s="19"/>
      <c r="H150" s="13"/>
    </row>
    <row r="151" ht="14" customHeight="1" spans="1:8">
      <c r="A151" s="13">
        <v>147</v>
      </c>
      <c r="B151" s="14" t="s">
        <v>203</v>
      </c>
      <c r="C151" s="25" t="s">
        <v>204</v>
      </c>
      <c r="D151" s="9" t="s">
        <v>11</v>
      </c>
      <c r="E151" s="16">
        <v>1690</v>
      </c>
      <c r="F151" s="16">
        <v>90</v>
      </c>
      <c r="G151" s="16">
        <f>E151+F151</f>
        <v>1780</v>
      </c>
      <c r="H151" s="13"/>
    </row>
    <row r="152" ht="14" customHeight="1" spans="1:8">
      <c r="A152" s="13">
        <v>148</v>
      </c>
      <c r="B152" s="14" t="s">
        <v>205</v>
      </c>
      <c r="C152" s="25" t="s">
        <v>206</v>
      </c>
      <c r="D152" s="9" t="s">
        <v>11</v>
      </c>
      <c r="E152" s="16">
        <v>1690</v>
      </c>
      <c r="F152" s="16">
        <v>90</v>
      </c>
      <c r="G152" s="17">
        <f>E152+E154+E153+F152+F153+F154</f>
        <v>5340</v>
      </c>
      <c r="H152" s="13"/>
    </row>
    <row r="153" ht="14" customHeight="1" spans="1:8">
      <c r="A153" s="13">
        <v>149</v>
      </c>
      <c r="B153" s="20" t="s">
        <v>207</v>
      </c>
      <c r="C153" s="25"/>
      <c r="D153" s="20" t="s">
        <v>11</v>
      </c>
      <c r="E153" s="16">
        <v>1690</v>
      </c>
      <c r="F153" s="16">
        <v>90</v>
      </c>
      <c r="G153" s="18"/>
      <c r="H153" s="13"/>
    </row>
    <row r="154" ht="14" customHeight="1" spans="1:8">
      <c r="A154" s="13">
        <v>150</v>
      </c>
      <c r="B154" s="20" t="s">
        <v>208</v>
      </c>
      <c r="C154" s="25"/>
      <c r="D154" s="20" t="s">
        <v>14</v>
      </c>
      <c r="E154" s="16">
        <v>1690</v>
      </c>
      <c r="F154" s="16">
        <v>90</v>
      </c>
      <c r="G154" s="19"/>
      <c r="H154" s="13"/>
    </row>
    <row r="155" ht="14" customHeight="1" spans="1:8">
      <c r="A155" s="13">
        <v>151</v>
      </c>
      <c r="B155" s="14" t="s">
        <v>209</v>
      </c>
      <c r="C155" s="32" t="s">
        <v>210</v>
      </c>
      <c r="D155" s="9" t="s">
        <v>14</v>
      </c>
      <c r="E155" s="16">
        <v>1690</v>
      </c>
      <c r="F155" s="16">
        <v>90</v>
      </c>
      <c r="G155" s="16">
        <f>E155+F155</f>
        <v>1780</v>
      </c>
      <c r="H155" s="13"/>
    </row>
    <row r="156" ht="14" customHeight="1" spans="1:8">
      <c r="A156" s="13">
        <v>152</v>
      </c>
      <c r="B156" s="14" t="s">
        <v>211</v>
      </c>
      <c r="C156" s="32" t="s">
        <v>212</v>
      </c>
      <c r="D156" s="9" t="s">
        <v>11</v>
      </c>
      <c r="E156" s="16">
        <v>1690</v>
      </c>
      <c r="F156" s="16">
        <v>90</v>
      </c>
      <c r="G156" s="16">
        <f>E156+F156</f>
        <v>1780</v>
      </c>
      <c r="H156" s="13"/>
    </row>
    <row r="157" ht="14" customHeight="1" spans="1:8">
      <c r="A157" s="13">
        <v>153</v>
      </c>
      <c r="B157" s="14" t="s">
        <v>213</v>
      </c>
      <c r="C157" s="22" t="s">
        <v>214</v>
      </c>
      <c r="D157" s="9" t="s">
        <v>14</v>
      </c>
      <c r="E157" s="16">
        <v>1690</v>
      </c>
      <c r="F157" s="16">
        <v>90</v>
      </c>
      <c r="G157" s="17">
        <f>E157+E158+E159+E160+F157+F158+F159+F160</f>
        <v>7120</v>
      </c>
      <c r="H157" s="13"/>
    </row>
    <row r="158" ht="14" customHeight="1" spans="1:8">
      <c r="A158" s="13">
        <v>154</v>
      </c>
      <c r="B158" s="14" t="s">
        <v>215</v>
      </c>
      <c r="C158" s="40"/>
      <c r="D158" s="9" t="s">
        <v>11</v>
      </c>
      <c r="E158" s="16">
        <v>1690</v>
      </c>
      <c r="F158" s="16">
        <v>90</v>
      </c>
      <c r="G158" s="18"/>
      <c r="H158" s="13"/>
    </row>
    <row r="159" ht="14" customHeight="1" spans="1:8">
      <c r="A159" s="13">
        <v>155</v>
      </c>
      <c r="B159" s="14" t="s">
        <v>216</v>
      </c>
      <c r="C159" s="40"/>
      <c r="D159" s="9" t="s">
        <v>11</v>
      </c>
      <c r="E159" s="16">
        <v>1690</v>
      </c>
      <c r="F159" s="16">
        <v>90</v>
      </c>
      <c r="G159" s="18"/>
      <c r="H159" s="13"/>
    </row>
    <row r="160" ht="14" customHeight="1" spans="1:8">
      <c r="A160" s="13">
        <v>156</v>
      </c>
      <c r="B160" s="14" t="s">
        <v>217</v>
      </c>
      <c r="C160" s="41"/>
      <c r="D160" s="9" t="s">
        <v>11</v>
      </c>
      <c r="E160" s="16">
        <v>1690</v>
      </c>
      <c r="F160" s="16">
        <v>90</v>
      </c>
      <c r="G160" s="19"/>
      <c r="H160" s="13"/>
    </row>
    <row r="161" ht="14" customHeight="1" spans="1:8">
      <c r="A161" s="13">
        <v>157</v>
      </c>
      <c r="B161" s="14" t="s">
        <v>218</v>
      </c>
      <c r="C161" s="32" t="s">
        <v>219</v>
      </c>
      <c r="D161" s="9" t="s">
        <v>11</v>
      </c>
      <c r="E161" s="16">
        <v>1690</v>
      </c>
      <c r="F161" s="16">
        <v>90</v>
      </c>
      <c r="G161" s="16">
        <f>E161+F161</f>
        <v>1780</v>
      </c>
      <c r="H161" s="13"/>
    </row>
    <row r="162" ht="14" customHeight="1" spans="1:8">
      <c r="A162" s="13">
        <v>158</v>
      </c>
      <c r="B162" s="14" t="s">
        <v>220</v>
      </c>
      <c r="C162" s="32" t="s">
        <v>221</v>
      </c>
      <c r="D162" s="9" t="s">
        <v>11</v>
      </c>
      <c r="E162" s="16">
        <v>1690</v>
      </c>
      <c r="F162" s="16">
        <v>90</v>
      </c>
      <c r="G162" s="16">
        <f>E162+F162</f>
        <v>1780</v>
      </c>
      <c r="H162" s="13"/>
    </row>
    <row r="163" ht="14" customHeight="1" spans="1:8">
      <c r="A163" s="13">
        <v>159</v>
      </c>
      <c r="B163" s="14" t="s">
        <v>222</v>
      </c>
      <c r="C163" s="22" t="s">
        <v>223</v>
      </c>
      <c r="D163" s="9" t="s">
        <v>14</v>
      </c>
      <c r="E163" s="16">
        <v>1690</v>
      </c>
      <c r="F163" s="16">
        <v>90</v>
      </c>
      <c r="G163" s="17">
        <f>E163+E164+F163</f>
        <v>3470</v>
      </c>
      <c r="H163" s="13"/>
    </row>
    <row r="164" ht="14" customHeight="1" spans="1:8">
      <c r="A164" s="13">
        <v>160</v>
      </c>
      <c r="B164" s="14" t="s">
        <v>224</v>
      </c>
      <c r="C164" s="41"/>
      <c r="D164" s="9" t="s">
        <v>11</v>
      </c>
      <c r="E164" s="16">
        <v>1690</v>
      </c>
      <c r="F164" s="16">
        <v>0</v>
      </c>
      <c r="G164" s="19"/>
      <c r="H164" s="13"/>
    </row>
    <row r="165" ht="14" customHeight="1" spans="1:8">
      <c r="A165" s="13">
        <v>161</v>
      </c>
      <c r="B165" s="14" t="s">
        <v>225</v>
      </c>
      <c r="C165" s="32" t="s">
        <v>226</v>
      </c>
      <c r="D165" s="9" t="s">
        <v>14</v>
      </c>
      <c r="E165" s="16">
        <v>1690</v>
      </c>
      <c r="F165" s="16">
        <v>90</v>
      </c>
      <c r="G165" s="16">
        <f>E165+F165</f>
        <v>1780</v>
      </c>
      <c r="H165" s="13"/>
    </row>
    <row r="166" ht="14" customHeight="1" spans="1:8">
      <c r="A166" s="13">
        <v>162</v>
      </c>
      <c r="B166" s="14" t="s">
        <v>227</v>
      </c>
      <c r="C166" s="32" t="s">
        <v>228</v>
      </c>
      <c r="D166" s="9" t="s">
        <v>11</v>
      </c>
      <c r="E166" s="16">
        <v>1690</v>
      </c>
      <c r="F166" s="16">
        <v>90</v>
      </c>
      <c r="G166" s="16">
        <f>E166+F166</f>
        <v>1780</v>
      </c>
      <c r="H166" s="13"/>
    </row>
    <row r="167" ht="14" customHeight="1" spans="1:8">
      <c r="A167" s="13">
        <v>163</v>
      </c>
      <c r="B167" s="14" t="s">
        <v>229</v>
      </c>
      <c r="C167" s="32" t="s">
        <v>230</v>
      </c>
      <c r="D167" s="9" t="s">
        <v>11</v>
      </c>
      <c r="E167" s="16">
        <v>1690</v>
      </c>
      <c r="F167" s="16">
        <v>90</v>
      </c>
      <c r="G167" s="16">
        <f>E167+F167</f>
        <v>1780</v>
      </c>
      <c r="H167" s="13"/>
    </row>
    <row r="168" ht="14" customHeight="1" spans="1:8">
      <c r="A168" s="13">
        <v>164</v>
      </c>
      <c r="B168" s="42" t="s">
        <v>231</v>
      </c>
      <c r="C168" s="43" t="s">
        <v>232</v>
      </c>
      <c r="D168" s="9" t="s">
        <v>11</v>
      </c>
      <c r="E168" s="16">
        <v>1690</v>
      </c>
      <c r="F168" s="16">
        <v>90</v>
      </c>
      <c r="G168" s="17">
        <f>E168+E169+E170+F168+F169+F170</f>
        <v>5340</v>
      </c>
      <c r="H168" s="13"/>
    </row>
    <row r="169" ht="14" customHeight="1" spans="1:8">
      <c r="A169" s="13">
        <v>165</v>
      </c>
      <c r="B169" s="42" t="s">
        <v>233</v>
      </c>
      <c r="C169" s="44"/>
      <c r="D169" s="9" t="s">
        <v>11</v>
      </c>
      <c r="E169" s="16">
        <v>1690</v>
      </c>
      <c r="F169" s="16">
        <v>90</v>
      </c>
      <c r="G169" s="18"/>
      <c r="H169" s="13"/>
    </row>
    <row r="170" ht="14" customHeight="1" spans="1:8">
      <c r="A170" s="13">
        <v>166</v>
      </c>
      <c r="B170" s="42" t="s">
        <v>234</v>
      </c>
      <c r="C170" s="45"/>
      <c r="D170" s="9" t="s">
        <v>14</v>
      </c>
      <c r="E170" s="16">
        <v>1690</v>
      </c>
      <c r="F170" s="16">
        <v>90</v>
      </c>
      <c r="G170" s="19"/>
      <c r="H170" s="13"/>
    </row>
    <row r="171" ht="14" customHeight="1" spans="1:8">
      <c r="A171" s="13">
        <v>167</v>
      </c>
      <c r="B171" s="42" t="s">
        <v>235</v>
      </c>
      <c r="C171" s="46" t="s">
        <v>236</v>
      </c>
      <c r="D171" s="9" t="s">
        <v>11</v>
      </c>
      <c r="E171" s="16">
        <v>1690</v>
      </c>
      <c r="F171" s="16">
        <v>90</v>
      </c>
      <c r="G171" s="16">
        <f>E171+F171</f>
        <v>1780</v>
      </c>
      <c r="H171" s="13"/>
    </row>
    <row r="172" ht="14" customHeight="1" spans="1:8">
      <c r="A172" s="13">
        <v>168</v>
      </c>
      <c r="B172" s="42" t="s">
        <v>237</v>
      </c>
      <c r="C172" s="43" t="s">
        <v>238</v>
      </c>
      <c r="D172" s="9" t="s">
        <v>11</v>
      </c>
      <c r="E172" s="16">
        <v>1690</v>
      </c>
      <c r="F172" s="16">
        <v>90</v>
      </c>
      <c r="G172" s="17">
        <f>E172+E173+F172+F173</f>
        <v>3560</v>
      </c>
      <c r="H172" s="13"/>
    </row>
    <row r="173" ht="14" customHeight="1" spans="1:8">
      <c r="A173" s="13">
        <v>169</v>
      </c>
      <c r="B173" s="42" t="s">
        <v>239</v>
      </c>
      <c r="C173" s="45"/>
      <c r="D173" s="9" t="s">
        <v>14</v>
      </c>
      <c r="E173" s="16">
        <v>1690</v>
      </c>
      <c r="F173" s="16">
        <v>90</v>
      </c>
      <c r="G173" s="19"/>
      <c r="H173" s="13"/>
    </row>
    <row r="174" ht="14" customHeight="1" spans="1:8">
      <c r="A174" s="13">
        <v>170</v>
      </c>
      <c r="B174" s="42" t="s">
        <v>240</v>
      </c>
      <c r="C174" s="46" t="s">
        <v>241</v>
      </c>
      <c r="D174" s="9" t="s">
        <v>14</v>
      </c>
      <c r="E174" s="16">
        <v>1690</v>
      </c>
      <c r="F174" s="16">
        <v>90</v>
      </c>
      <c r="G174" s="17">
        <f>E174+E175+F174+F175</f>
        <v>3560</v>
      </c>
      <c r="H174" s="13"/>
    </row>
    <row r="175" ht="14" customHeight="1" spans="1:8">
      <c r="A175" s="13">
        <v>171</v>
      </c>
      <c r="B175" s="42" t="s">
        <v>242</v>
      </c>
      <c r="C175" s="46"/>
      <c r="D175" s="9" t="s">
        <v>11</v>
      </c>
      <c r="E175" s="16">
        <v>1690</v>
      </c>
      <c r="F175" s="16">
        <v>90</v>
      </c>
      <c r="G175" s="19"/>
      <c r="H175" s="13"/>
    </row>
    <row r="176" ht="14" customHeight="1" spans="1:8">
      <c r="A176" s="13"/>
      <c r="B176" s="9"/>
      <c r="C176" s="46"/>
      <c r="D176" s="9"/>
      <c r="E176" s="47"/>
      <c r="F176" s="48"/>
      <c r="G176" s="48"/>
      <c r="H176" s="13"/>
    </row>
    <row r="177" ht="14" customHeight="1" spans="1:8">
      <c r="A177" s="49" t="s">
        <v>243</v>
      </c>
      <c r="B177" s="49"/>
      <c r="C177" s="46"/>
      <c r="D177" s="50"/>
      <c r="E177" s="51">
        <f>SUM(E3:E176)</f>
        <v>285497.3</v>
      </c>
      <c r="F177" s="48">
        <f>SUM(F3:F175)</f>
        <v>18194</v>
      </c>
      <c r="G177" s="48">
        <f>SUM(G3:G175)</f>
        <v>300221.3</v>
      </c>
      <c r="H177" s="13"/>
    </row>
  </sheetData>
  <mergeCells count="85">
    <mergeCell ref="A1:H1"/>
    <mergeCell ref="A177:B177"/>
    <mergeCell ref="C3:C5"/>
    <mergeCell ref="C6:C7"/>
    <mergeCell ref="C8:C14"/>
    <mergeCell ref="C15:C17"/>
    <mergeCell ref="C19:C26"/>
    <mergeCell ref="C27:C41"/>
    <mergeCell ref="C42:C45"/>
    <mergeCell ref="C46:C50"/>
    <mergeCell ref="C52:C53"/>
    <mergeCell ref="C54:C55"/>
    <mergeCell ref="C56:C60"/>
    <mergeCell ref="C61:C68"/>
    <mergeCell ref="C69:C72"/>
    <mergeCell ref="C75:C78"/>
    <mergeCell ref="C79:C81"/>
    <mergeCell ref="C82:C83"/>
    <mergeCell ref="C84:C85"/>
    <mergeCell ref="C86:C89"/>
    <mergeCell ref="C90:C93"/>
    <mergeCell ref="C94:C98"/>
    <mergeCell ref="C99:C107"/>
    <mergeCell ref="C108:C110"/>
    <mergeCell ref="C111:C112"/>
    <mergeCell ref="C113:C116"/>
    <mergeCell ref="C117:C118"/>
    <mergeCell ref="C119:C120"/>
    <mergeCell ref="C121:C122"/>
    <mergeCell ref="C124:C125"/>
    <mergeCell ref="C127:C131"/>
    <mergeCell ref="C132:C133"/>
    <mergeCell ref="C134:C136"/>
    <mergeCell ref="C137:C139"/>
    <mergeCell ref="C140:C141"/>
    <mergeCell ref="C143:C144"/>
    <mergeCell ref="C145:C150"/>
    <mergeCell ref="C152:C154"/>
    <mergeCell ref="C157:C160"/>
    <mergeCell ref="C163:C164"/>
    <mergeCell ref="C168:C170"/>
    <mergeCell ref="C172:C173"/>
    <mergeCell ref="C174:C175"/>
    <mergeCell ref="G3:G5"/>
    <mergeCell ref="G6:G7"/>
    <mergeCell ref="G8:G14"/>
    <mergeCell ref="G15:G17"/>
    <mergeCell ref="G19:G26"/>
    <mergeCell ref="G27:G41"/>
    <mergeCell ref="G42:G45"/>
    <mergeCell ref="G46:G50"/>
    <mergeCell ref="G52:G53"/>
    <mergeCell ref="G54:G55"/>
    <mergeCell ref="G56:G60"/>
    <mergeCell ref="G61:G68"/>
    <mergeCell ref="G69:G72"/>
    <mergeCell ref="G75:G78"/>
    <mergeCell ref="G79:G81"/>
    <mergeCell ref="G82:G83"/>
    <mergeCell ref="G84:G85"/>
    <mergeCell ref="G86:G89"/>
    <mergeCell ref="G90:G93"/>
    <mergeCell ref="G94:G98"/>
    <mergeCell ref="G99:G107"/>
    <mergeCell ref="G108:G110"/>
    <mergeCell ref="G111:G112"/>
    <mergeCell ref="G113:G116"/>
    <mergeCell ref="G117:G118"/>
    <mergeCell ref="G119:G120"/>
    <mergeCell ref="G121:G122"/>
    <mergeCell ref="G124:G125"/>
    <mergeCell ref="G127:G131"/>
    <mergeCell ref="G132:G133"/>
    <mergeCell ref="G134:G136"/>
    <mergeCell ref="G137:G139"/>
    <mergeCell ref="G140:G141"/>
    <mergeCell ref="G143:G144"/>
    <mergeCell ref="G145:G150"/>
    <mergeCell ref="G152:G154"/>
    <mergeCell ref="G157:G160"/>
    <mergeCell ref="G163:G164"/>
    <mergeCell ref="G168:G170"/>
    <mergeCell ref="G172:G173"/>
    <mergeCell ref="G174:G175"/>
    <mergeCell ref="H108:H110"/>
  </mergeCells>
  <pageMargins left="0.944444444444444" right="0.275" top="0.156944444444444" bottom="0.118055555555556" header="0.275" footer="0.35416666666666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曲靖市师宗县党政机关单位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szhy</dc:creator>
  <cp:lastModifiedBy>～～</cp:lastModifiedBy>
  <dcterms:created xsi:type="dcterms:W3CDTF">2022-03-21T07:19:00Z</dcterms:created>
  <dcterms:modified xsi:type="dcterms:W3CDTF">2023-11-20T03:23:34Z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600B5CA7027F4D94A06AD4372F8AC4B4_12</vt:lpwstr>
  </property>
</Properties>
</file>