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10" activeTab="0"/>
  </bookViews>
  <sheets>
    <sheet name="2023进人计划申报" sheetId="1" r:id="rId1"/>
  </sheets>
  <definedNames>
    <definedName name="_xlnm.Print_Titles" localSheetId="0">'2023进人计划申报'!$3:$4</definedName>
  </definedNames>
  <calcPr fullCalcOnLoad="1"/>
</workbook>
</file>

<file path=xl/sharedStrings.xml><?xml version="1.0" encoding="utf-8"?>
<sst xmlns="http://schemas.openxmlformats.org/spreadsheetml/2006/main" count="207" uniqueCount="140">
  <si>
    <t>附件</t>
  </si>
  <si>
    <t>曲靖市发展投资集团有限公司2024年校园招聘计划表</t>
  </si>
  <si>
    <t>序号</t>
  </si>
  <si>
    <t>拟招聘岗位情况</t>
  </si>
  <si>
    <t>拟招聘人员要求</t>
  </si>
  <si>
    <t>拟招聘人数</t>
  </si>
  <si>
    <t>备注</t>
  </si>
  <si>
    <t>公司及岗位名称</t>
  </si>
  <si>
    <t>岗位职责</t>
  </si>
  <si>
    <t>政治
面貌</t>
  </si>
  <si>
    <t>专业类别</t>
  </si>
  <si>
    <t>专业名称</t>
  </si>
  <si>
    <t>学历</t>
  </si>
  <si>
    <t>资格证要求</t>
  </si>
  <si>
    <t>合计</t>
  </si>
  <si>
    <t>一</t>
  </si>
  <si>
    <t>曲靖市国有资本运营有限责任公司</t>
  </si>
  <si>
    <t>曲靖市投融资担保有限责任公司投资管理岗</t>
  </si>
  <si>
    <t>组织项目寻找和筛选，开展投前尽职调查、交易结构设计和商业谈判等工作，编写投资建议书；组织项目投资实施；开展投后管理和关系维护，制订并实施项目退出方案；协助开展基金管理公司、基金产品考核评审工作</t>
  </si>
  <si>
    <t>不限</t>
  </si>
  <si>
    <t>经济学类、金融学类、财政学类、经济与贸易类、工商管理类</t>
  </si>
  <si>
    <t>经济学、商务经济学、金融学、金融工程、投资学、金融数学、财政学、税收学、国际经济与贸易、会计学、财务管理、审计学、资产评估</t>
  </si>
  <si>
    <t>普通招生计划本科及以上</t>
  </si>
  <si>
    <t>须有基金从业资格证或基金从业合格证（至少通过2门）</t>
  </si>
  <si>
    <t>曲靖信产私募基金管理有限公司基金管理岗</t>
  </si>
  <si>
    <t>协助开展投资项目尽职调查、参与谈判和投资实施等工作；参与对控股基金管理公司、基金产品考核评价工作</t>
  </si>
  <si>
    <t>曲靖市投融资担保有限责任公司合同法务岗</t>
  </si>
  <si>
    <t>各项业务合同、公司章程、规章制度、重要决策的法律审核；公司重大项目法律论证、合同谈判；处理公司法律纠纷工作，处理公司重大涉诉案件的备案、跟踪、指导；公司专项项目法务审查工作；公司法治文化建设及宣传教育工作；对接有关政府部门的法务工作；建立公司合同文本库；法律审核信息收集和档案管理工作；入库档案管理；公司法律事务的日常工作，包括与公司法律顾问的沟通联系、对接并监督考核法律顾问的履职情况</t>
  </si>
  <si>
    <t>法学类</t>
  </si>
  <si>
    <t>法学相关专业</t>
  </si>
  <si>
    <t>具有法律职业资格证书者优先</t>
  </si>
  <si>
    <t>曲靖市社会事业资源投资有限公司文秘岗</t>
  </si>
  <si>
    <t>负责起草公司各种企划方案及配套PPT制作；负责公司整体营销策划；负责公司整体品牌形象宣传策划及具体实施方案撰写；熟练掌握新闻摄影技术及文案撰写；熟悉法律法规，熟悉舆情处置规律及拥有危机处理能力</t>
  </si>
  <si>
    <t>新闻传播学类</t>
  </si>
  <si>
    <t>新闻学、广告学、传播学相关专业</t>
  </si>
  <si>
    <t>二</t>
  </si>
  <si>
    <t>曲靖市水务投资有限公司</t>
  </si>
  <si>
    <t>给排水工程岗</t>
  </si>
  <si>
    <t>给排水工程的施工与管理、给排水设备的安装调试与维护等工作</t>
  </si>
  <si>
    <t>土木类</t>
  </si>
  <si>
    <t>给排水科学与工程、土木工程相关专业</t>
  </si>
  <si>
    <t>给排水运行管理岗</t>
  </si>
  <si>
    <t>负责供水系统、排水系统的生产运行管理工作；负责给排水系统（水泵、管道、阀门、控制设施、水井、水池、水箱等）运行巡查；熟悉给排水系统设施设备功能和维护</t>
  </si>
  <si>
    <t>土木类、水利类</t>
  </si>
  <si>
    <r>
      <t>土木工程、</t>
    </r>
    <r>
      <rPr>
        <sz val="10"/>
        <rFont val="宋体"/>
        <family val="0"/>
      </rPr>
      <t>给排水科学与工程相关专业</t>
    </r>
  </si>
  <si>
    <t>研究生优先</t>
  </si>
  <si>
    <t>水利水电工程岗</t>
  </si>
  <si>
    <t>水利水电工程的规划、勘测、设计、施工、管理等工作</t>
  </si>
  <si>
    <t>水利类</t>
  </si>
  <si>
    <t>水利水电工程、水利科学与工程相关专业</t>
  </si>
  <si>
    <t>工程造价岗</t>
  </si>
  <si>
    <t>水利水电、给排水工程造价编制、审核工作；建设工程施工及相关服务合同审核；工程项目成本控制等工作</t>
  </si>
  <si>
    <t>土木类、水利类、管理科学与工程类</t>
  </si>
  <si>
    <t>土木工程、给排水科学与工程、工程造价相关专业</t>
  </si>
  <si>
    <t>投融资岗</t>
  </si>
  <si>
    <t>组织项目谋划和筛选；开展投前尽职调查、交易结构设计和商业谈判等工作；编写投融资方案，拟定投资协议；开展投后管理及运营</t>
  </si>
  <si>
    <t>经济学类、金融学类、经济与贸易类</t>
  </si>
  <si>
    <t>经济学、金融学、投资学、经济与金融</t>
  </si>
  <si>
    <t>数据分析岗</t>
  </si>
  <si>
    <t>负责实时监测智慧水务系统数据，编制数据分析报告，进行业务的专项数据分析，协助建立业务数据分析体系和常态化跟踪管理，为公司前瞻性决策提供数据支撑</t>
  </si>
  <si>
    <t>计算机类</t>
  </si>
  <si>
    <t>智能科学与技术、数据科学与大数据技术、信息安全相关专业</t>
  </si>
  <si>
    <t>智慧硬件安装维护岗</t>
  </si>
  <si>
    <t>负责智慧水务系统服务器、传感器等硬件安装维护、
智能化系统安装维护</t>
  </si>
  <si>
    <t>软件工程、网络工程、物联网工程相关专业</t>
  </si>
  <si>
    <t>三</t>
  </si>
  <si>
    <t>曲靖市城市运营投资有限公司</t>
  </si>
  <si>
    <t>风控合约部造价管理岗</t>
  </si>
  <si>
    <t>负责项目估算、概算、预算、结算文件的编制及审核；组织经济方案评价论证为项目决策提供造价依据；跟进项目的成本控制和成本核算，签证变更审核、进度款审核等全过程造价管控；负责市场材料、设备价格信息的收集、整理；负责项目造价资料的收集、整理和建档保存</t>
  </si>
  <si>
    <t>管理科学与工程类</t>
  </si>
  <si>
    <t>工程造价</t>
  </si>
  <si>
    <t>熟悉广联达、同望、一算通等概预算软件</t>
  </si>
  <si>
    <t>建设管理部项目管理岗</t>
  </si>
  <si>
    <t>负责协调推进项目建设涉及的征地拆迁、勘察设计、建设实施、运行维护管理等具体工作，制定并严格落实工程安全、质量、进度、投资控制措施，做好现场工程量的核定及签证，督促项目按质、按量、如期完成，并负责组织项目专项验收或竣工验收；负责项目的全面技术管理工作；负责检查图纸会审纪要内容的落实情况；参与审定项目的方案设计、初步设计和施工图设计，并对设计中存在的技术问题提出修改意见；参与招标文书中技术要求的审定工作</t>
  </si>
  <si>
    <t>建筑类、土木类</t>
  </si>
  <si>
    <t>建筑学、土木工程、工程类相关专业</t>
  </si>
  <si>
    <t>运营管理部运营管理岗</t>
  </si>
  <si>
    <t>开展项目运营策划、方案拟定、比选、模式分析、宣传推广等；做好公司经营过程中形成资产、资源的日常运营和维护监督管理等工作</t>
  </si>
  <si>
    <t>公共管理类、工商管理类、管理科学与工程类、金融学类、经济学类、经济与贸易类</t>
  </si>
  <si>
    <t>城市管理、土地资源管理、工商管理、市场营销、资产评估、房地产开发与管理、经济与金融、金融学、国民经济管理、贸易经济</t>
  </si>
  <si>
    <t>曲靖市开投园林绿化有限公司风景园林设计</t>
  </si>
  <si>
    <t xml:space="preserve"> 
1.具备独立承担项目、方案及施工图设计能力,可独立完成方案到扩初阶段；
2.具备处理现场问题的经验.熟悉植物配置，了解园林建筑结构；                               3.负责执行公司设计标准，完善景观设计，控制景观实施效果；
4.熟练操作各种专业软件技能,具备良好的团队精神吃苦耐劳。</t>
  </si>
  <si>
    <t>建筑类、林学类、植物生产类</t>
  </si>
  <si>
    <t>风景园林、林学、园林等相关专业</t>
  </si>
  <si>
    <t>熟悉CAD软件及效果图制作渲染；熟练使用测绘仪器</t>
  </si>
  <si>
    <t>曲靖市开投园林绿化有限公司工程管理</t>
  </si>
  <si>
    <t>1.负责绿化施工过程中质量、工期及对安全文明等把控，并在理解设计意图的基础上对植物进行优化配置；
2.负责编制绿化施工过程中的苗木采购计划、人工及机械等资源需求计划，在施工过程中，协调各种工种和上下工序间的关系；
3.做好日常管理记录施工日志、现场签证等现场记录工作，及时处理施工中发现的问题。
4.负责苗木的验收，并做好记录，对不符合要求的苗木进行清场；
5.组织完工现场工程量收方和结算工作，组织绿化竣工图绘制；
6.及时向项目经理汇报现场施工情况，协助项目经理进行班组管理。</t>
  </si>
  <si>
    <t>建筑类、土木类、管理科学与工程类、林学类、环境科学与工程类</t>
  </si>
  <si>
    <t>土木工程、建筑学、工程管理、园林、建筑工程、市政工程、环境工程等相关专业</t>
  </si>
  <si>
    <t>熟悉CAD软件及效果图制作渲染；熟练使用测绘仪器；熟悉熟悉广联达、同望、一算通等概预算软件</t>
  </si>
  <si>
    <t>曲靖市开投园林绿化有限公司工程造价</t>
  </si>
  <si>
    <t xml:space="preserve">1.负责项目估算、概算、预算、结算文件的编制及审核；
2.组织经济方案评价论证为项目决策提供造价依据；
3.跟进项目的成本控制和成本核算，签证变更审核、进度款审核等全过程造价管控；
4.负责市场材料、设备价格信息的收集、整理；
5.负责项目造价资料的收集、整理和建档保存。
</t>
  </si>
  <si>
    <t>工程造价、工程管理等相关专业</t>
  </si>
  <si>
    <t>熟悉CAD软件；熟悉广联达、同望、一算通等概预算软件</t>
  </si>
  <si>
    <t>曲靖市开投商贸有限公司财务管理部融资岗</t>
  </si>
  <si>
    <t>协助参与项目策划、制定相关融资方案；收集、跟踪各类项目投融资进展情况；与各金融机构、银行、政府及相关机构联络、接洽；办理借贷相关资料收集、材料编写及报批等工作；开拓融资产品，与金融机构沟通衔接，建立多元化融资渠道</t>
  </si>
  <si>
    <t>工商管理类、金融学类</t>
  </si>
  <si>
    <t>财务管理、会计学、金融学</t>
  </si>
  <si>
    <t>曲靖市开投商贸有限公司风控法务部合同法务岗</t>
  </si>
  <si>
    <t>审核公司合同、规章制度、法律文书等；负责与各业务部门沟通，参与重大项目法律论证、合同谈判及合规经营法律风险防范；联络、协调公司法律顾问出具相关法律意见或合法性审查意见；协助处理公司的涉劳资纠纷、经济纠纷及其他法律诉讼纠纷、事故（事件）处理；监督检查合同的履行情况；负责联络公司法律顾问开展法制宣传培训教育工作</t>
  </si>
  <si>
    <t>法学、信用风险管理与法律防控</t>
  </si>
  <si>
    <t>曲靖智慧停车公司风控法务岗</t>
  </si>
  <si>
    <t>落实各部门合同的签订情况；负责对各部门合同前期材料合规性、完整性进行核查，提出审查意见；负责汇总公司各类合同，做好公司合同登记及归档工作，建立合同台账；负责与公司法律顾问对接公司合同；参与公司的投资项目、业务流程等方面的风险控制；建立和完善公司法律管理体系；参与投融资项目、对外担保、欠费催缴的法律尽职调查及风险预警提示，并对相关风险事项出具评估报告；跟踪公司监管业务或项目的风险评定和管理，针对即时风险问题，评估风险状态与风险程度，分析风险来源和影响，提供解决方案；负责监督公司财务</t>
  </si>
  <si>
    <t>法学</t>
  </si>
  <si>
    <t>持有法律相关证书优先</t>
  </si>
  <si>
    <t>曲靖智慧停车公司技术运维岗
（系统开发）</t>
  </si>
  <si>
    <t>负责曲靖“智慧停车”平台建设及基础开发，包括功能定义、需求分析、功能开发、功能测试与上线，服务器的搭建与管理，APP与小程序故障问题分析与排查等相关工作以及公司领导交办的其他工作</t>
  </si>
  <si>
    <t>电子信息类、计算机类</t>
  </si>
  <si>
    <t>电子信息工程、电子科学与技术、通信工程、微电子科学与工程、光电信息科学与工程、信息工程、电子信息科学与技术、电信工程及管理、应用电子技术教育、人工智能、计算机科学与技术、软件工程、信息安全、物联网工程、空间信息与数字技术、电子与计算机工程、数据科学与大数据技术、区块链工程、密码科学与技术</t>
  </si>
  <si>
    <t>有系统开发经验或运维经验，熟悉各种操作系统的安装、环境配置；熟悉云架构部署、虚拟机资源调优；熟悉Docker、K8S容器化部署；后端能运用spring、spring boot、spring cloud或其它语言进行开发；前端能运用vue进行开发；对Redis、Nginx中间件能熟练使用；对大数据、人工智能等前沿技术有所运用</t>
  </si>
  <si>
    <t>四</t>
  </si>
  <si>
    <t>曲靖市国有资产经营管理有限责任公司</t>
  </si>
  <si>
    <t>事业发展岗（投资）</t>
  </si>
  <si>
    <t>负责国资经管公司投资项目的前期调研，进行可行性分析并提出分析报告；负责组织、参与投资合作项目评审及谈判</t>
  </si>
  <si>
    <t>经济学类、金融学类、工商管理类</t>
  </si>
  <si>
    <t>经济学、金融学、投资学、经济与金融、工商管理、会计学、财务管理</t>
  </si>
  <si>
    <t>普通招生计划硕士研究生及以上</t>
  </si>
  <si>
    <t>事业发展岗（融资）</t>
  </si>
  <si>
    <t>负责国资经管公司投资项目的融资对接和融资方案编制，配合办理贷后管理工作；负责指导子公司开展融资业务</t>
  </si>
  <si>
    <t>五</t>
  </si>
  <si>
    <t>曲靖市开投建设工程有限责任公司</t>
  </si>
  <si>
    <t>技术质量管理岗</t>
  </si>
  <si>
    <t>负责组织《施工组织设计》的编制、会审、落实、交底；负责审定重大质量事故和处理措施方案；负责各类专项方案的审批；按照施工质量标准、规范，做好项目工地现场的质量管理工作</t>
  </si>
  <si>
    <t>土木类、建筑类、管理科学与工程类</t>
  </si>
  <si>
    <t>土木工程、建筑学、工程管理相关专业</t>
  </si>
  <si>
    <t>生产管理岗</t>
  </si>
  <si>
    <t>负责各项目施工的全程监督管理、工程项目施工的组织、进度、质量和安全管理工作，负责与参建单位的沟通、协调等工作</t>
  </si>
  <si>
    <t>造价成本岗</t>
  </si>
  <si>
    <t>负责编制公司招标文件及各类工程相关合同；监督公司各类工程相关合同的履行情况；负责公司供应商管理，实施工程类供方考察、供方评价及合同签订等工作；组织进行公司工程量清单的编制与审核工作，确定公司项目工程造价，按工程进度逐步审核应支付工程款额度；组织进行工程结算，并向公司提出项目结算报告和工程成本报告；按照公司工程量签证规定，进行工程签证的现场监督、审核及相关工程造价的核算工作；参与工程造价咨询事务协调与管理工作，并提供相关文件，并对工程造价资料、工程合同、图纸进行归档与管理</t>
  </si>
  <si>
    <t>工程造价、工程管理相关专业</t>
  </si>
  <si>
    <t>六</t>
  </si>
  <si>
    <t>曲靖市城镇建设投资有限公司</t>
  </si>
  <si>
    <t>运营管理岗</t>
  </si>
  <si>
    <t>制订公司经营管理相关制度、流程和管理程序，做好医疗配套的商业、后勤保障、药械配送等相关管理工作，企业经营数据分析及成本核算，办理运营相关手续并推动实施。</t>
  </si>
  <si>
    <t>药学类、物流管理与工程类、食品科学与工程类、计算机类</t>
  </si>
  <si>
    <t>药学、药物制剂、医药物流、物流工程、供应链管理、食品加工与安全、医疗产品管理、软件工程</t>
  </si>
  <si>
    <t>法务岗</t>
  </si>
  <si>
    <t>参与公司对外经营的政策研究、尽职调查、风险管控、方案编制，提出风险评估报告；参与公司经济合同、规章制度、重要决策的法律审核；参与公司重大项目法律论证、合同谈判及合规经营风险防范；建立公司合同文本库，法律审核信息收集和档案管理工作。</t>
  </si>
  <si>
    <t>法学类、法律类</t>
  </si>
  <si>
    <t>法学、法律等相关专业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</si>
</sst>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2"/>
      <name val="方正黑体_GBK"/>
      <family val="0"/>
    </font>
    <font>
      <sz val="16"/>
      <name val="方正小标宋_GBK"/>
      <family val="0"/>
    </font>
    <font>
      <b/>
      <sz val="10"/>
      <name val="宋体"/>
      <family val="0"/>
    </font>
    <font>
      <sz val="10"/>
      <name val="宋体"/>
      <family val="0"/>
    </font>
    <font>
      <sz val="10"/>
      <color indexed="8"/>
      <name val="宋体"/>
      <family val="0"/>
    </font>
    <font>
      <b/>
      <sz val="10"/>
      <color indexed="8"/>
      <name val="宋体"/>
      <family val="0"/>
    </font>
    <font>
      <b/>
      <sz val="8"/>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Light"/>
      <family val="0"/>
    </font>
    <font>
      <b/>
      <sz val="10"/>
      <name val="Calibri"/>
      <family val="0"/>
    </font>
    <font>
      <sz val="10"/>
      <name val="Calibri"/>
      <family val="0"/>
    </font>
    <font>
      <sz val="10"/>
      <color theme="1"/>
      <name val="宋体"/>
      <family val="0"/>
    </font>
    <font>
      <b/>
      <sz val="10"/>
      <color theme="1"/>
      <name val="宋体"/>
      <family val="0"/>
    </font>
    <font>
      <b/>
      <sz val="8"/>
      <color theme="1"/>
      <name val="宋体"/>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0" borderId="0">
      <alignment/>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vertical="center"/>
      <protection/>
    </xf>
  </cellStyleXfs>
  <cellXfs count="40">
    <xf numFmtId="0" fontId="0" fillId="0" borderId="0" xfId="0"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2" fillId="0" borderId="0" xfId="0" applyFont="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8" fillId="0" borderId="9" xfId="0" applyFont="1" applyBorder="1" applyAlignment="1">
      <alignment horizontal="center" vertical="center"/>
    </xf>
    <xf numFmtId="0" fontId="48" fillId="0" borderId="9" xfId="0" applyFont="1" applyBorder="1" applyAlignment="1">
      <alignment horizontal="center" vertical="center" wrapText="1"/>
    </xf>
    <xf numFmtId="0" fontId="48" fillId="0" borderId="9" xfId="0" applyFont="1" applyBorder="1" applyAlignment="1">
      <alignment horizontal="left" vertical="center" wrapText="1"/>
    </xf>
    <xf numFmtId="0" fontId="48" fillId="0" borderId="9" xfId="0" applyFont="1" applyFill="1" applyBorder="1" applyAlignment="1">
      <alignment horizontal="center" vertical="center" wrapText="1"/>
    </xf>
    <xf numFmtId="0" fontId="49" fillId="33" borderId="9" xfId="0" applyFont="1" applyFill="1" applyBorder="1" applyAlignment="1">
      <alignment horizontal="center" vertical="center"/>
    </xf>
    <xf numFmtId="0" fontId="49" fillId="33" borderId="9" xfId="0" applyFont="1" applyFill="1" applyBorder="1" applyAlignment="1">
      <alignment horizontal="left" vertical="center" wrapText="1"/>
    </xf>
    <xf numFmtId="0" fontId="50" fillId="33" borderId="9" xfId="0" applyFont="1" applyFill="1" applyBorder="1" applyAlignment="1">
      <alignment horizontal="left" vertical="center" wrapText="1"/>
    </xf>
    <xf numFmtId="0" fontId="50" fillId="33" borderId="9" xfId="0" applyFont="1" applyFill="1" applyBorder="1" applyAlignment="1">
      <alignment horizontal="center" vertical="center" wrapText="1"/>
    </xf>
    <xf numFmtId="0" fontId="50" fillId="0" borderId="9" xfId="0" applyFont="1" applyBorder="1" applyAlignment="1">
      <alignment horizontal="center" vertical="center"/>
    </xf>
    <xf numFmtId="0" fontId="50" fillId="0" borderId="9" xfId="0" applyFont="1" applyBorder="1" applyAlignment="1">
      <alignment horizontal="left" vertical="center" wrapText="1"/>
    </xf>
    <xf numFmtId="0" fontId="50" fillId="0" borderId="9" xfId="0" applyFont="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1" fillId="34" borderId="9" xfId="0" applyFont="1" applyFill="1" applyBorder="1" applyAlignment="1">
      <alignment horizontal="left" vertical="center" wrapText="1"/>
    </xf>
    <xf numFmtId="0" fontId="51" fillId="34" borderId="9"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5" fillId="0" borderId="10" xfId="0" applyFont="1" applyFill="1" applyBorder="1" applyAlignment="1">
      <alignment horizontal="left" vertical="center"/>
    </xf>
    <xf numFmtId="0" fontId="50" fillId="0" borderId="10" xfId="0" applyFont="1" applyBorder="1" applyAlignment="1">
      <alignment horizontal="center" vertical="center" wrapText="1"/>
    </xf>
    <xf numFmtId="0" fontId="52" fillId="33" borderId="9" xfId="0" applyFont="1" applyFill="1" applyBorder="1" applyAlignment="1">
      <alignment horizontal="center" vertical="center" wrapText="1"/>
    </xf>
    <xf numFmtId="0" fontId="52" fillId="33" borderId="9" xfId="0" applyFont="1" applyFill="1" applyBorder="1" applyAlignment="1">
      <alignment horizontal="left" vertical="center" wrapText="1"/>
    </xf>
    <xf numFmtId="0" fontId="53" fillId="33" borderId="9" xfId="0" applyFont="1" applyFill="1" applyBorder="1" applyAlignment="1">
      <alignment horizontal="left" vertical="center" wrapText="1"/>
    </xf>
    <xf numFmtId="0" fontId="49" fillId="33" borderId="9" xfId="0" applyFont="1" applyFill="1" applyBorder="1" applyAlignment="1">
      <alignment horizontal="center" vertical="center" wrapText="1"/>
    </xf>
    <xf numFmtId="0" fontId="50" fillId="0" borderId="9" xfId="0" applyNumberFormat="1" applyFont="1" applyFill="1" applyBorder="1" applyAlignment="1">
      <alignment horizontal="center" vertical="center"/>
    </xf>
    <xf numFmtId="0" fontId="50"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0" fillId="0" borderId="9" xfId="0" applyFont="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9"/>
  <sheetViews>
    <sheetView tabSelected="1" zoomScale="85" zoomScaleNormal="85" zoomScaleSheetLayoutView="100" workbookViewId="0" topLeftCell="A2">
      <selection activeCell="F9" sqref="F9"/>
    </sheetView>
  </sheetViews>
  <sheetFormatPr defaultColWidth="8.625" defaultRowHeight="14.25"/>
  <cols>
    <col min="1" max="1" width="6.00390625" style="3" customWidth="1"/>
    <col min="2" max="2" width="23.875" style="3" customWidth="1"/>
    <col min="3" max="3" width="41.25390625" style="4" customWidth="1"/>
    <col min="4" max="4" width="7.375" style="3" customWidth="1"/>
    <col min="5" max="5" width="16.625" style="4" customWidth="1"/>
    <col min="6" max="6" width="27.875" style="3" customWidth="1"/>
    <col min="7" max="7" width="11.125" style="3" customWidth="1"/>
    <col min="8" max="8" width="11.75390625" style="3" customWidth="1"/>
    <col min="9" max="9" width="6.625" style="3" customWidth="1"/>
    <col min="10" max="10" width="28.375" style="3" customWidth="1"/>
    <col min="11" max="32" width="9.00390625" style="3" bestFit="1" customWidth="1"/>
    <col min="33" max="16384" width="8.625" style="3" customWidth="1"/>
  </cols>
  <sheetData>
    <row r="1" spans="1:3" ht="18.75" customHeight="1">
      <c r="A1" s="5" t="s">
        <v>0</v>
      </c>
      <c r="B1" s="5"/>
      <c r="C1" s="5"/>
    </row>
    <row r="2" spans="1:10" ht="25.5" customHeight="1">
      <c r="A2" s="6" t="s">
        <v>1</v>
      </c>
      <c r="B2" s="6"/>
      <c r="C2" s="7"/>
      <c r="D2" s="6"/>
      <c r="E2" s="7"/>
      <c r="F2" s="6"/>
      <c r="G2" s="6"/>
      <c r="H2" s="6"/>
      <c r="I2" s="6"/>
      <c r="J2" s="6"/>
    </row>
    <row r="3" spans="1:10" ht="24" customHeight="1">
      <c r="A3" s="8" t="s">
        <v>2</v>
      </c>
      <c r="B3" s="9" t="s">
        <v>3</v>
      </c>
      <c r="C3" s="10"/>
      <c r="D3" s="9" t="s">
        <v>4</v>
      </c>
      <c r="E3" s="10"/>
      <c r="F3" s="9"/>
      <c r="G3" s="9"/>
      <c r="H3" s="9"/>
      <c r="I3" s="9" t="s">
        <v>5</v>
      </c>
      <c r="J3" s="9" t="s">
        <v>6</v>
      </c>
    </row>
    <row r="4" spans="1:10" ht="25.5" customHeight="1">
      <c r="A4" s="8"/>
      <c r="B4" s="9" t="s">
        <v>7</v>
      </c>
      <c r="C4" s="9" t="s">
        <v>8</v>
      </c>
      <c r="D4" s="9" t="s">
        <v>9</v>
      </c>
      <c r="E4" s="11" t="s">
        <v>10</v>
      </c>
      <c r="F4" s="11" t="s">
        <v>11</v>
      </c>
      <c r="G4" s="9" t="s">
        <v>12</v>
      </c>
      <c r="H4" s="9" t="s">
        <v>13</v>
      </c>
      <c r="I4" s="9"/>
      <c r="J4" s="9"/>
    </row>
    <row r="5" spans="1:10" ht="21" customHeight="1">
      <c r="A5" s="8" t="s">
        <v>14</v>
      </c>
      <c r="B5" s="8"/>
      <c r="C5" s="9"/>
      <c r="D5" s="9"/>
      <c r="E5" s="10"/>
      <c r="F5" s="9"/>
      <c r="G5" s="9"/>
      <c r="H5" s="9"/>
      <c r="I5" s="9">
        <f>SUM(I6,I11,I19,I30,I33,I37)</f>
        <v>38</v>
      </c>
      <c r="J5" s="9"/>
    </row>
    <row r="6" spans="1:10" ht="36.75" customHeight="1">
      <c r="A6" s="12" t="s">
        <v>15</v>
      </c>
      <c r="B6" s="13" t="s">
        <v>16</v>
      </c>
      <c r="C6" s="14"/>
      <c r="D6" s="14"/>
      <c r="E6" s="14"/>
      <c r="F6" s="14"/>
      <c r="G6" s="15"/>
      <c r="H6" s="14"/>
      <c r="I6" s="35">
        <f>SUM(I7:I10)</f>
        <v>4</v>
      </c>
      <c r="J6" s="14"/>
    </row>
    <row r="7" spans="1:10" ht="73.5" customHeight="1">
      <c r="A7" s="16">
        <v>1</v>
      </c>
      <c r="B7" s="17" t="s">
        <v>17</v>
      </c>
      <c r="C7" s="17" t="s">
        <v>18</v>
      </c>
      <c r="D7" s="18" t="s">
        <v>19</v>
      </c>
      <c r="E7" s="17" t="s">
        <v>20</v>
      </c>
      <c r="F7" s="17" t="s">
        <v>21</v>
      </c>
      <c r="G7" s="18" t="s">
        <v>22</v>
      </c>
      <c r="H7" s="18" t="s">
        <v>23</v>
      </c>
      <c r="I7" s="18">
        <v>1</v>
      </c>
      <c r="J7" s="39"/>
    </row>
    <row r="8" spans="1:10" ht="97.5" customHeight="1">
      <c r="A8" s="16">
        <v>2</v>
      </c>
      <c r="B8" s="17" t="s">
        <v>24</v>
      </c>
      <c r="C8" s="17" t="s">
        <v>25</v>
      </c>
      <c r="D8" s="18" t="s">
        <v>19</v>
      </c>
      <c r="E8" s="17" t="s">
        <v>20</v>
      </c>
      <c r="F8" s="17" t="s">
        <v>21</v>
      </c>
      <c r="G8" s="18" t="s">
        <v>22</v>
      </c>
      <c r="H8" s="18" t="s">
        <v>23</v>
      </c>
      <c r="I8" s="18">
        <v>1</v>
      </c>
      <c r="J8" s="39"/>
    </row>
    <row r="9" spans="1:10" ht="120" customHeight="1">
      <c r="A9" s="16">
        <v>3</v>
      </c>
      <c r="B9" s="17" t="s">
        <v>26</v>
      </c>
      <c r="C9" s="17" t="s">
        <v>27</v>
      </c>
      <c r="D9" s="18" t="s">
        <v>19</v>
      </c>
      <c r="E9" s="17" t="s">
        <v>28</v>
      </c>
      <c r="F9" s="17" t="s">
        <v>29</v>
      </c>
      <c r="G9" s="18" t="s">
        <v>22</v>
      </c>
      <c r="H9" s="17"/>
      <c r="I9" s="18">
        <v>1</v>
      </c>
      <c r="J9" s="39" t="s">
        <v>30</v>
      </c>
    </row>
    <row r="10" spans="1:10" ht="76.5" customHeight="1">
      <c r="A10" s="16">
        <v>4</v>
      </c>
      <c r="B10" s="17" t="s">
        <v>31</v>
      </c>
      <c r="C10" s="17" t="s">
        <v>32</v>
      </c>
      <c r="D10" s="18" t="s">
        <v>19</v>
      </c>
      <c r="E10" s="17" t="s">
        <v>33</v>
      </c>
      <c r="F10" s="17" t="s">
        <v>34</v>
      </c>
      <c r="G10" s="18" t="s">
        <v>22</v>
      </c>
      <c r="H10" s="17"/>
      <c r="I10" s="18">
        <v>1</v>
      </c>
      <c r="J10" s="17"/>
    </row>
    <row r="11" spans="1:10" s="1" customFormat="1" ht="33.75" customHeight="1">
      <c r="A11" s="12" t="s">
        <v>35</v>
      </c>
      <c r="B11" s="13" t="s">
        <v>36</v>
      </c>
      <c r="C11" s="14"/>
      <c r="D11" s="14"/>
      <c r="E11" s="14"/>
      <c r="F11" s="14"/>
      <c r="G11" s="15"/>
      <c r="H11" s="14"/>
      <c r="I11" s="35">
        <f>SUM(I12:I18)</f>
        <v>14</v>
      </c>
      <c r="J11" s="14"/>
    </row>
    <row r="12" spans="1:10" ht="39.75" customHeight="1">
      <c r="A12" s="19">
        <v>1</v>
      </c>
      <c r="B12" s="20" t="s">
        <v>37</v>
      </c>
      <c r="C12" s="20" t="s">
        <v>38</v>
      </c>
      <c r="D12" s="21" t="s">
        <v>19</v>
      </c>
      <c r="E12" s="20" t="s">
        <v>39</v>
      </c>
      <c r="F12" s="20" t="s">
        <v>40</v>
      </c>
      <c r="G12" s="21" t="s">
        <v>22</v>
      </c>
      <c r="H12" s="20"/>
      <c r="I12" s="21">
        <v>4</v>
      </c>
      <c r="J12" s="20"/>
    </row>
    <row r="13" spans="1:10" ht="57" customHeight="1">
      <c r="A13" s="19">
        <v>2</v>
      </c>
      <c r="B13" s="20" t="s">
        <v>41</v>
      </c>
      <c r="C13" s="20" t="s">
        <v>42</v>
      </c>
      <c r="D13" s="21" t="s">
        <v>19</v>
      </c>
      <c r="E13" s="20" t="s">
        <v>43</v>
      </c>
      <c r="F13" s="20" t="s">
        <v>44</v>
      </c>
      <c r="G13" s="21" t="s">
        <v>22</v>
      </c>
      <c r="H13" s="20"/>
      <c r="I13" s="21">
        <v>2</v>
      </c>
      <c r="J13" s="20" t="s">
        <v>45</v>
      </c>
    </row>
    <row r="14" spans="1:10" ht="39.75" customHeight="1">
      <c r="A14" s="19">
        <v>3</v>
      </c>
      <c r="B14" s="20" t="s">
        <v>46</v>
      </c>
      <c r="C14" s="20" t="s">
        <v>47</v>
      </c>
      <c r="D14" s="21" t="s">
        <v>19</v>
      </c>
      <c r="E14" s="20" t="s">
        <v>48</v>
      </c>
      <c r="F14" s="20" t="s">
        <v>49</v>
      </c>
      <c r="G14" s="21" t="s">
        <v>22</v>
      </c>
      <c r="H14" s="20"/>
      <c r="I14" s="21">
        <v>3</v>
      </c>
      <c r="J14" s="20"/>
    </row>
    <row r="15" spans="1:10" ht="39.75" customHeight="1">
      <c r="A15" s="19">
        <v>4</v>
      </c>
      <c r="B15" s="20" t="s">
        <v>50</v>
      </c>
      <c r="C15" s="20" t="s">
        <v>51</v>
      </c>
      <c r="D15" s="21" t="s">
        <v>19</v>
      </c>
      <c r="E15" s="20" t="s">
        <v>52</v>
      </c>
      <c r="F15" s="20" t="s">
        <v>53</v>
      </c>
      <c r="G15" s="21" t="s">
        <v>22</v>
      </c>
      <c r="H15" s="21"/>
      <c r="I15" s="21">
        <v>2</v>
      </c>
      <c r="J15" s="20"/>
    </row>
    <row r="16" spans="1:10" ht="39.75" customHeight="1">
      <c r="A16" s="19">
        <v>5</v>
      </c>
      <c r="B16" s="20" t="s">
        <v>54</v>
      </c>
      <c r="C16" s="20" t="s">
        <v>55</v>
      </c>
      <c r="D16" s="21" t="s">
        <v>19</v>
      </c>
      <c r="E16" s="20" t="s">
        <v>56</v>
      </c>
      <c r="F16" s="20" t="s">
        <v>57</v>
      </c>
      <c r="G16" s="21" t="s">
        <v>22</v>
      </c>
      <c r="H16" s="20"/>
      <c r="I16" s="21">
        <v>1</v>
      </c>
      <c r="J16" s="20"/>
    </row>
    <row r="17" spans="1:10" ht="54.75" customHeight="1">
      <c r="A17" s="19">
        <v>6</v>
      </c>
      <c r="B17" s="20" t="s">
        <v>58</v>
      </c>
      <c r="C17" s="20" t="s">
        <v>59</v>
      </c>
      <c r="D17" s="21" t="s">
        <v>19</v>
      </c>
      <c r="E17" s="20" t="s">
        <v>60</v>
      </c>
      <c r="F17" s="20" t="s">
        <v>61</v>
      </c>
      <c r="G17" s="21" t="s">
        <v>22</v>
      </c>
      <c r="H17" s="20"/>
      <c r="I17" s="21">
        <v>1</v>
      </c>
      <c r="J17" s="20" t="s">
        <v>45</v>
      </c>
    </row>
    <row r="18" spans="1:10" ht="39.75" customHeight="1">
      <c r="A18" s="19">
        <v>7</v>
      </c>
      <c r="B18" s="20" t="s">
        <v>62</v>
      </c>
      <c r="C18" s="20" t="s">
        <v>63</v>
      </c>
      <c r="D18" s="21" t="s">
        <v>19</v>
      </c>
      <c r="E18" s="20" t="s">
        <v>60</v>
      </c>
      <c r="F18" s="20" t="s">
        <v>64</v>
      </c>
      <c r="G18" s="21" t="s">
        <v>22</v>
      </c>
      <c r="H18" s="20"/>
      <c r="I18" s="21">
        <v>1</v>
      </c>
      <c r="J18" s="20" t="s">
        <v>45</v>
      </c>
    </row>
    <row r="19" spans="1:10" ht="27" customHeight="1">
      <c r="A19" s="12" t="s">
        <v>65</v>
      </c>
      <c r="B19" s="13" t="s">
        <v>66</v>
      </c>
      <c r="C19" s="14"/>
      <c r="D19" s="15"/>
      <c r="E19" s="14"/>
      <c r="F19" s="14"/>
      <c r="G19" s="15"/>
      <c r="H19" s="14"/>
      <c r="I19" s="35">
        <f>SUM(I20:I29)</f>
        <v>11</v>
      </c>
      <c r="J19" s="14"/>
    </row>
    <row r="20" spans="1:10" s="2" customFormat="1" ht="81.75" customHeight="1">
      <c r="A20" s="22">
        <v>1</v>
      </c>
      <c r="B20" s="23" t="s">
        <v>67</v>
      </c>
      <c r="C20" s="23" t="s">
        <v>68</v>
      </c>
      <c r="D20" s="22" t="s">
        <v>19</v>
      </c>
      <c r="E20" s="24" t="s">
        <v>69</v>
      </c>
      <c r="F20" s="24" t="s">
        <v>70</v>
      </c>
      <c r="G20" s="18" t="s">
        <v>22</v>
      </c>
      <c r="H20" s="22"/>
      <c r="I20" s="22">
        <v>1</v>
      </c>
      <c r="J20" s="23" t="s">
        <v>71</v>
      </c>
    </row>
    <row r="21" spans="1:10" s="2" customFormat="1" ht="120.75" customHeight="1">
      <c r="A21" s="22">
        <v>2</v>
      </c>
      <c r="B21" s="25" t="s">
        <v>72</v>
      </c>
      <c r="C21" s="25" t="s">
        <v>73</v>
      </c>
      <c r="D21" s="26" t="s">
        <v>19</v>
      </c>
      <c r="E21" s="25" t="s">
        <v>74</v>
      </c>
      <c r="F21" s="23" t="s">
        <v>75</v>
      </c>
      <c r="G21" s="18" t="s">
        <v>22</v>
      </c>
      <c r="H21" s="22"/>
      <c r="I21" s="22">
        <v>1</v>
      </c>
      <c r="J21" s="22"/>
    </row>
    <row r="22" spans="1:10" s="2" customFormat="1" ht="64.5">
      <c r="A22" s="22">
        <v>3</v>
      </c>
      <c r="B22" s="25" t="s">
        <v>76</v>
      </c>
      <c r="C22" s="25" t="s">
        <v>77</v>
      </c>
      <c r="D22" s="26" t="s">
        <v>19</v>
      </c>
      <c r="E22" s="25" t="s">
        <v>78</v>
      </c>
      <c r="F22" s="25" t="s">
        <v>79</v>
      </c>
      <c r="G22" s="18" t="s">
        <v>22</v>
      </c>
      <c r="H22" s="22"/>
      <c r="I22" s="22">
        <v>1</v>
      </c>
      <c r="J22" s="22"/>
    </row>
    <row r="23" spans="1:10" ht="136.5" customHeight="1">
      <c r="A23" s="22">
        <v>4</v>
      </c>
      <c r="B23" s="23" t="s">
        <v>80</v>
      </c>
      <c r="C23" s="23" t="s">
        <v>81</v>
      </c>
      <c r="D23" s="22" t="s">
        <v>19</v>
      </c>
      <c r="E23" s="24" t="s">
        <v>82</v>
      </c>
      <c r="F23" s="24" t="s">
        <v>83</v>
      </c>
      <c r="G23" s="21" t="s">
        <v>22</v>
      </c>
      <c r="H23" s="22"/>
      <c r="I23" s="22">
        <v>2</v>
      </c>
      <c r="J23" s="23" t="s">
        <v>84</v>
      </c>
    </row>
    <row r="24" spans="1:10" s="2" customFormat="1" ht="184.5" customHeight="1">
      <c r="A24" s="22">
        <v>5</v>
      </c>
      <c r="B24" s="23" t="s">
        <v>85</v>
      </c>
      <c r="C24" s="23" t="s">
        <v>86</v>
      </c>
      <c r="D24" s="22" t="s">
        <v>19</v>
      </c>
      <c r="E24" s="24" t="s">
        <v>87</v>
      </c>
      <c r="F24" s="24" t="s">
        <v>88</v>
      </c>
      <c r="G24" s="21" t="s">
        <v>22</v>
      </c>
      <c r="H24" s="22"/>
      <c r="I24" s="22">
        <v>1</v>
      </c>
      <c r="J24" s="23" t="s">
        <v>89</v>
      </c>
    </row>
    <row r="25" spans="1:10" s="2" customFormat="1" ht="124.5" customHeight="1">
      <c r="A25" s="22">
        <v>6</v>
      </c>
      <c r="B25" s="23" t="s">
        <v>90</v>
      </c>
      <c r="C25" s="23" t="s">
        <v>91</v>
      </c>
      <c r="D25" s="22" t="s">
        <v>19</v>
      </c>
      <c r="E25" s="24" t="s">
        <v>69</v>
      </c>
      <c r="F25" s="24" t="s">
        <v>92</v>
      </c>
      <c r="G25" s="21" t="s">
        <v>22</v>
      </c>
      <c r="H25" s="22"/>
      <c r="I25" s="22">
        <v>1</v>
      </c>
      <c r="J25" s="23" t="s">
        <v>93</v>
      </c>
    </row>
    <row r="26" spans="1:10" s="2" customFormat="1" ht="66.75" customHeight="1">
      <c r="A26" s="22">
        <v>7</v>
      </c>
      <c r="B26" s="27" t="s">
        <v>94</v>
      </c>
      <c r="C26" s="28" t="s">
        <v>95</v>
      </c>
      <c r="D26" s="29" t="s">
        <v>19</v>
      </c>
      <c r="E26" s="30" t="s">
        <v>96</v>
      </c>
      <c r="F26" s="30" t="s">
        <v>97</v>
      </c>
      <c r="G26" s="31" t="s">
        <v>22</v>
      </c>
      <c r="H26" s="29"/>
      <c r="I26" s="29">
        <v>1</v>
      </c>
      <c r="J26" s="29"/>
    </row>
    <row r="27" spans="1:10" s="2" customFormat="1" ht="93" customHeight="1">
      <c r="A27" s="22">
        <v>8</v>
      </c>
      <c r="B27" s="23" t="s">
        <v>98</v>
      </c>
      <c r="C27" s="23" t="s">
        <v>99</v>
      </c>
      <c r="D27" s="22" t="s">
        <v>19</v>
      </c>
      <c r="E27" s="23" t="s">
        <v>28</v>
      </c>
      <c r="F27" s="23" t="s">
        <v>100</v>
      </c>
      <c r="G27" s="18" t="s">
        <v>22</v>
      </c>
      <c r="H27" s="22"/>
      <c r="I27" s="22">
        <v>1</v>
      </c>
      <c r="J27" s="22"/>
    </row>
    <row r="28" spans="1:10" s="2" customFormat="1" ht="147.75" customHeight="1">
      <c r="A28" s="22">
        <v>9</v>
      </c>
      <c r="B28" s="23" t="s">
        <v>101</v>
      </c>
      <c r="C28" s="23" t="s">
        <v>102</v>
      </c>
      <c r="D28" s="22" t="s">
        <v>19</v>
      </c>
      <c r="E28" s="23" t="s">
        <v>28</v>
      </c>
      <c r="F28" s="23" t="s">
        <v>103</v>
      </c>
      <c r="G28" s="18" t="s">
        <v>22</v>
      </c>
      <c r="H28" s="22"/>
      <c r="I28" s="22">
        <v>1</v>
      </c>
      <c r="J28" s="22" t="s">
        <v>104</v>
      </c>
    </row>
    <row r="29" spans="1:10" s="2" customFormat="1" ht="129.75" customHeight="1">
      <c r="A29" s="22">
        <v>10</v>
      </c>
      <c r="B29" s="23" t="s">
        <v>105</v>
      </c>
      <c r="C29" s="23" t="s">
        <v>106</v>
      </c>
      <c r="D29" s="22" t="s">
        <v>19</v>
      </c>
      <c r="E29" s="23" t="s">
        <v>107</v>
      </c>
      <c r="F29" s="23" t="s">
        <v>108</v>
      </c>
      <c r="G29" s="18" t="s">
        <v>22</v>
      </c>
      <c r="H29" s="22"/>
      <c r="I29" s="22">
        <v>1</v>
      </c>
      <c r="J29" s="23" t="s">
        <v>109</v>
      </c>
    </row>
    <row r="30" spans="1:10" s="2" customFormat="1" ht="36" customHeight="1">
      <c r="A30" s="32" t="s">
        <v>110</v>
      </c>
      <c r="B30" s="33" t="s">
        <v>111</v>
      </c>
      <c r="C30" s="33"/>
      <c r="D30" s="32"/>
      <c r="E30" s="33"/>
      <c r="F30" s="34"/>
      <c r="G30" s="35"/>
      <c r="H30" s="32"/>
      <c r="I30" s="32">
        <f>SUM(I31:I32)</f>
        <v>2</v>
      </c>
      <c r="J30" s="34"/>
    </row>
    <row r="31" spans="1:10" s="2" customFormat="1" ht="58.5" customHeight="1">
      <c r="A31" s="16">
        <v>1</v>
      </c>
      <c r="B31" s="17" t="s">
        <v>112</v>
      </c>
      <c r="C31" s="17" t="s">
        <v>113</v>
      </c>
      <c r="D31" s="18" t="s">
        <v>19</v>
      </c>
      <c r="E31" s="17" t="s">
        <v>114</v>
      </c>
      <c r="F31" s="17" t="s">
        <v>115</v>
      </c>
      <c r="G31" s="21" t="s">
        <v>116</v>
      </c>
      <c r="H31" s="17"/>
      <c r="I31" s="18">
        <v>1</v>
      </c>
      <c r="J31" s="17"/>
    </row>
    <row r="32" spans="1:10" s="2" customFormat="1" ht="58.5" customHeight="1">
      <c r="A32" s="16">
        <v>2</v>
      </c>
      <c r="B32" s="17" t="s">
        <v>117</v>
      </c>
      <c r="C32" s="17" t="s">
        <v>118</v>
      </c>
      <c r="D32" s="18" t="s">
        <v>19</v>
      </c>
      <c r="E32" s="17" t="s">
        <v>114</v>
      </c>
      <c r="F32" s="17" t="s">
        <v>115</v>
      </c>
      <c r="G32" s="21" t="s">
        <v>116</v>
      </c>
      <c r="H32" s="17"/>
      <c r="I32" s="18">
        <v>1</v>
      </c>
      <c r="J32" s="17"/>
    </row>
    <row r="33" spans="1:10" ht="34.5" customHeight="1">
      <c r="A33" s="12" t="s">
        <v>119</v>
      </c>
      <c r="B33" s="13" t="s">
        <v>120</v>
      </c>
      <c r="C33" s="14"/>
      <c r="D33" s="14"/>
      <c r="E33" s="14"/>
      <c r="F33" s="14"/>
      <c r="G33" s="15"/>
      <c r="H33" s="14"/>
      <c r="I33" s="35">
        <f>SUM(I34:I36)</f>
        <v>4</v>
      </c>
      <c r="J33" s="14"/>
    </row>
    <row r="34" spans="1:10" s="2" customFormat="1" ht="54.75" customHeight="1">
      <c r="A34" s="16">
        <v>1</v>
      </c>
      <c r="B34" s="17" t="s">
        <v>121</v>
      </c>
      <c r="C34" s="17" t="s">
        <v>122</v>
      </c>
      <c r="D34" s="18" t="s">
        <v>19</v>
      </c>
      <c r="E34" s="17" t="s">
        <v>123</v>
      </c>
      <c r="F34" s="17" t="s">
        <v>124</v>
      </c>
      <c r="G34" s="18" t="s">
        <v>22</v>
      </c>
      <c r="H34" s="17"/>
      <c r="I34" s="18">
        <v>1</v>
      </c>
      <c r="J34" s="20"/>
    </row>
    <row r="35" spans="1:10" s="2" customFormat="1" ht="49.5" customHeight="1">
      <c r="A35" s="16">
        <v>2</v>
      </c>
      <c r="B35" s="17" t="s">
        <v>125</v>
      </c>
      <c r="C35" s="17" t="s">
        <v>126</v>
      </c>
      <c r="D35" s="18" t="s">
        <v>19</v>
      </c>
      <c r="E35" s="17" t="s">
        <v>123</v>
      </c>
      <c r="F35" s="17" t="s">
        <v>124</v>
      </c>
      <c r="G35" s="18" t="s">
        <v>22</v>
      </c>
      <c r="H35" s="17"/>
      <c r="I35" s="18">
        <v>2</v>
      </c>
      <c r="J35" s="20"/>
    </row>
    <row r="36" spans="1:10" s="2" customFormat="1" ht="147.75" customHeight="1">
      <c r="A36" s="16">
        <v>3</v>
      </c>
      <c r="B36" s="20" t="s">
        <v>127</v>
      </c>
      <c r="C36" s="20" t="s">
        <v>128</v>
      </c>
      <c r="D36" s="21" t="s">
        <v>19</v>
      </c>
      <c r="E36" s="20" t="s">
        <v>69</v>
      </c>
      <c r="F36" s="20" t="s">
        <v>129</v>
      </c>
      <c r="G36" s="21" t="s">
        <v>22</v>
      </c>
      <c r="H36" s="20"/>
      <c r="I36" s="21">
        <v>1</v>
      </c>
      <c r="J36" s="20"/>
    </row>
    <row r="37" spans="1:10" ht="25.5" customHeight="1">
      <c r="A37" s="12" t="s">
        <v>130</v>
      </c>
      <c r="B37" s="13" t="s">
        <v>131</v>
      </c>
      <c r="C37" s="14"/>
      <c r="D37" s="14"/>
      <c r="E37" s="14"/>
      <c r="F37" s="14"/>
      <c r="G37" s="15"/>
      <c r="H37" s="14"/>
      <c r="I37" s="35">
        <f>SUM(I38:I39)</f>
        <v>3</v>
      </c>
      <c r="J37" s="14"/>
    </row>
    <row r="38" spans="1:10" ht="72.75" customHeight="1">
      <c r="A38" s="36">
        <v>1</v>
      </c>
      <c r="B38" s="37" t="s">
        <v>132</v>
      </c>
      <c r="C38" s="20" t="s">
        <v>133</v>
      </c>
      <c r="D38" s="21" t="s">
        <v>19</v>
      </c>
      <c r="E38" s="20" t="s">
        <v>134</v>
      </c>
      <c r="F38" s="20" t="s">
        <v>135</v>
      </c>
      <c r="G38" s="21" t="s">
        <v>116</v>
      </c>
      <c r="H38" s="37"/>
      <c r="I38" s="21">
        <v>2</v>
      </c>
      <c r="J38" s="20"/>
    </row>
    <row r="39" spans="1:10" ht="72.75" customHeight="1">
      <c r="A39" s="36">
        <v>2</v>
      </c>
      <c r="B39" s="24" t="s">
        <v>136</v>
      </c>
      <c r="C39" s="24" t="s">
        <v>137</v>
      </c>
      <c r="D39" s="38" t="s">
        <v>19</v>
      </c>
      <c r="E39" s="24" t="s">
        <v>138</v>
      </c>
      <c r="F39" s="24" t="s">
        <v>139</v>
      </c>
      <c r="G39" s="21" t="s">
        <v>116</v>
      </c>
      <c r="H39" s="38"/>
      <c r="I39" s="38">
        <v>1</v>
      </c>
      <c r="J39" s="20"/>
    </row>
  </sheetData>
  <sheetProtection/>
  <mergeCells count="8">
    <mergeCell ref="A1:C1"/>
    <mergeCell ref="A2:J2"/>
    <mergeCell ref="B3:C3"/>
    <mergeCell ref="D3:H3"/>
    <mergeCell ref="A5:B5"/>
    <mergeCell ref="A3:A4"/>
    <mergeCell ref="I3:I4"/>
    <mergeCell ref="J3:J4"/>
  </mergeCells>
  <conditionalFormatting sqref="F23">
    <cfRule type="expression" priority="1" dxfId="0" stopIfTrue="1">
      <formula>AND(COUNTIF($F$23,F23)&gt;1,NOT(ISBLANK(F23)))</formula>
    </cfRule>
  </conditionalFormatting>
  <conditionalFormatting sqref="F26">
    <cfRule type="expression" priority="3" dxfId="0" stopIfTrue="1">
      <formula>AND(COUNTIF($F$26,F26)&gt;1,NOT(ISBLANK(F26)))</formula>
    </cfRule>
  </conditionalFormatting>
  <printOptions/>
  <pageMargins left="0.354166666666667" right="0.2361111111111111" top="0.3145833333333333" bottom="0.4326388888888889" header="0.275" footer="0.19652777777777802"/>
  <pageSetup horizontalDpi="600" verticalDpi="600" orientation="landscape"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YUANGUANGLI</cp:lastModifiedBy>
  <cp:lastPrinted>2017-11-08T01:09:00Z</cp:lastPrinted>
  <dcterms:created xsi:type="dcterms:W3CDTF">2012-02-03T14:10:00Z</dcterms:created>
  <dcterms:modified xsi:type="dcterms:W3CDTF">2023-09-21T03:02:34Z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6F54CA01A5AC476EA4E63D695F378AF5</vt:lpwstr>
  </property>
</Properties>
</file>